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pivotCache/pivotCacheDefinition3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3.xml" ContentType="application/vnd.ms-excel.slicer+xml"/>
  <Override PartName="/xl/drawings/drawing4.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5.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pivotTables/pivotTable29.xml" ContentType="application/vnd.openxmlformats-officedocument.spreadsheetml.pivotTable+xml"/>
  <Override PartName="/xl/pivotTables/pivotTable30.xml" ContentType="application/vnd.openxmlformats-officedocument.spreadsheetml.pivotTable+xml"/>
  <Override PartName="/xl/drawings/drawing6.xml" ContentType="application/vnd.openxmlformats-officedocument.drawing+xml"/>
  <Override PartName="/xl/slicers/slicer5.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e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231"/>
  <workbookPr hidePivotFieldList="1"/>
  <mc:AlternateContent xmlns:mc="http://schemas.openxmlformats.org/markup-compatibility/2006">
    <mc:Choice Requires="x15">
      <x15ac:absPath xmlns:x15ac="http://schemas.microsoft.com/office/spreadsheetml/2010/11/ac" url="D:\Learning_Dashboards\Uber_Data_Analytics\"/>
    </mc:Choice>
  </mc:AlternateContent>
  <xr:revisionPtr revIDLastSave="0" documentId="13_ncr:1_{CA90B955-881F-40B8-98D8-156062C616D9}" xr6:coauthVersionLast="47" xr6:coauthVersionMax="47" xr10:uidLastSave="{00000000-0000-0000-0000-000000000000}"/>
  <bookViews>
    <workbookView xWindow="-108" yWindow="-108" windowWidth="23256" windowHeight="12456" activeTab="4" xr2:uid="{00000000-000D-0000-FFFF-FFFF00000000}"/>
  </bookViews>
  <sheets>
    <sheet name="Dashboard" sheetId="2" r:id="rId1"/>
    <sheet name="Revenue" sheetId="4" r:id="rId2"/>
    <sheet name="Vehicle_Type" sheetId="3" r:id="rId3"/>
    <sheet name="Cancellation" sheetId="5" r:id="rId4"/>
    <sheet name="Rating" sheetId="6" r:id="rId5"/>
    <sheet name="Main_Sheet" sheetId="1" r:id="rId6"/>
  </sheets>
  <definedNames>
    <definedName name="Slicer_Date__Month">#N/A</definedName>
    <definedName name="Slicer_Quarter">#N/A</definedName>
  </definedNames>
  <calcPr calcId="191029"/>
  <pivotCaches>
    <pivotCache cacheId="15" r:id="rId7"/>
    <pivotCache cacheId="16" r:id="rId8"/>
    <pivotCache cacheId="17" r:id="rId9"/>
    <pivotCache cacheId="18" r:id="rId10"/>
    <pivotCache cacheId="19" r:id="rId11"/>
    <pivotCache cacheId="20" r:id="rId12"/>
    <pivotCache cacheId="3637" r:id="rId13"/>
    <pivotCache cacheId="3640" r:id="rId14"/>
    <pivotCache cacheId="3643" r:id="rId15"/>
    <pivotCache cacheId="3646" r:id="rId16"/>
    <pivotCache cacheId="3649" r:id="rId17"/>
    <pivotCache cacheId="3652" r:id="rId18"/>
    <pivotCache cacheId="3655" r:id="rId19"/>
    <pivotCache cacheId="3658" r:id="rId20"/>
    <pivotCache cacheId="3661" r:id="rId21"/>
    <pivotCache cacheId="4159" r:id="rId22"/>
    <pivotCache cacheId="4162" r:id="rId23"/>
    <pivotCache cacheId="4165" r:id="rId24"/>
    <pivotCache cacheId="4168" r:id="rId25"/>
    <pivotCache cacheId="4171" r:id="rId26"/>
    <pivotCache cacheId="4174" r:id="rId27"/>
    <pivotCache cacheId="4177" r:id="rId28"/>
    <pivotCache cacheId="4180" r:id="rId29"/>
    <pivotCache cacheId="4183" r:id="rId30"/>
    <pivotCache cacheId="4186" r:id="rId31"/>
    <pivotCache cacheId="4189" r:id="rId32"/>
    <pivotCache cacheId="4192" r:id="rId33"/>
    <pivotCache cacheId="4195" r:id="rId34"/>
    <pivotCache cacheId="4198" r:id="rId35"/>
    <pivotCache cacheId="4201" r:id="rId36"/>
  </pivotCaches>
  <extLst>
    <ext xmlns:x14="http://schemas.microsoft.com/office/spreadsheetml/2009/9/main" uri="{876F7934-8845-4945-9796-88D515C7AA90}">
      <x14:pivotCaches>
        <pivotCache cacheId="29" r:id="rId37"/>
        <pivotCache cacheId="30" r:id="rId38"/>
      </x14:pivotCaches>
    </ext>
    <ext xmlns:x14="http://schemas.microsoft.com/office/spreadsheetml/2009/9/main" uri="{BBE1A952-AA13-448e-AADC-164F8A28A991}">
      <x14:slicerCaches>
        <x14:slicerCache r:id="rId39"/>
        <x14:slicerCache r:id="rId4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ncr_ride_bookings_05e8c843-b648-4317-9c29-4da626311b00" name="ncr_ride_bookings" connection="Query - ncr_ride_bookings"/>
        </x15:modelTables>
        <x15:extLst>
          <ext xmlns:x16="http://schemas.microsoft.com/office/spreadsheetml/2014/11/main" uri="{9835A34E-60A6-4A7C-AAB8-D5F71C897F49}">
            <x16:modelTimeGroupings>
              <x16:modelTimeGrouping tableName="ncr_ride_bookings" columnName="Date" columnId="Date">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122" i="1" l="1"/>
  <c r="K127" i="1"/>
  <c r="K126" i="1"/>
  <c r="K125" i="1"/>
  <c r="M117"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624EAC9-F36D-4E81-AF5D-CD3F7E7BE939}" name="Query - ncr_ride_bookings" description="Connection to the 'ncr_ride_bookings' query in the workbook." type="100" refreshedVersion="8" minRefreshableVersion="5">
    <extLst>
      <ext xmlns:x15="http://schemas.microsoft.com/office/spreadsheetml/2010/11/main" uri="{DE250136-89BD-433C-8126-D09CA5730AF9}">
        <x15:connection id="4c822a4f-8cbf-4934-a81d-2760e9ece46b"/>
      </ext>
    </extLst>
  </connection>
  <connection id="2" xr16:uid="{0A9D40BA-861E-4348-87CE-DB8A31AABF5F}"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ncr_ride_bookings].[Booking Status].&amp;[Completed]}"/>
  </metadataStrings>
  <mdxMetadata count="1">
    <mdx n="0" f="s">
      <ms ns="1" c="0"/>
    </mdx>
  </mdxMetadata>
  <valueMetadata count="1">
    <bk>
      <rc t="1" v="0"/>
    </bk>
  </valueMetadata>
</metadata>
</file>

<file path=xl/sharedStrings.xml><?xml version="1.0" encoding="utf-8"?>
<sst xmlns="http://schemas.openxmlformats.org/spreadsheetml/2006/main" count="195" uniqueCount="80">
  <si>
    <t>Count of Booking ID</t>
  </si>
  <si>
    <t>Row Labels</t>
  </si>
  <si>
    <t>Cancelled by Customer</t>
  </si>
  <si>
    <t>Cancelled by Driver</t>
  </si>
  <si>
    <t>Completed</t>
  </si>
  <si>
    <t>Incomplete</t>
  </si>
  <si>
    <t>No Driver Found</t>
  </si>
  <si>
    <t>Grand Total</t>
  </si>
  <si>
    <t>Sum of Booking Value</t>
  </si>
  <si>
    <t>Cash</t>
  </si>
  <si>
    <t>Credit Card</t>
  </si>
  <si>
    <t>Debit Card</t>
  </si>
  <si>
    <t>Uber Wallet</t>
  </si>
  <si>
    <t>UPI</t>
  </si>
  <si>
    <t>Count of Cancelled Rides by Customer</t>
  </si>
  <si>
    <t>Not Mentioned</t>
  </si>
  <si>
    <t>AC is not working</t>
  </si>
  <si>
    <t>Change of plans</t>
  </si>
  <si>
    <t>Driver asked to cancel</t>
  </si>
  <si>
    <t>Driver is not moving towards pickup location</t>
  </si>
  <si>
    <t>Wrong Address</t>
  </si>
  <si>
    <t>Customer related issue</t>
  </si>
  <si>
    <t>More than permitted people in there</t>
  </si>
  <si>
    <t>Personal &amp; Car related issues</t>
  </si>
  <si>
    <t>The customer was coughing/sick</t>
  </si>
  <si>
    <t>Count of Cancelled Rides by Driver</t>
  </si>
  <si>
    <t>Months</t>
  </si>
  <si>
    <t>Status</t>
  </si>
  <si>
    <t>Customer_Id</t>
  </si>
  <si>
    <t>Payment Type</t>
  </si>
  <si>
    <t>Customer Reasons</t>
  </si>
  <si>
    <t>Driver Reasons</t>
  </si>
  <si>
    <t>Total Bookings</t>
  </si>
  <si>
    <t>Total Revenue</t>
  </si>
  <si>
    <t>Total Booking value</t>
  </si>
  <si>
    <t>Auto</t>
  </si>
  <si>
    <t>Bike</t>
  </si>
  <si>
    <t>eBike</t>
  </si>
  <si>
    <t>Go Mini</t>
  </si>
  <si>
    <t>Go Sedan</t>
  </si>
  <si>
    <t>Premier Sedan</t>
  </si>
  <si>
    <t>Uber XL</t>
  </si>
  <si>
    <t>Vehicle Type</t>
  </si>
  <si>
    <t>Booking Status</t>
  </si>
  <si>
    <t>Sum of Ride Distance</t>
  </si>
  <si>
    <t>Average of Ride Distance</t>
  </si>
  <si>
    <t>SHEET VEHICLE TYPE BELOW HERE</t>
  </si>
  <si>
    <t>SHEET REVENUE BELOW HERE</t>
  </si>
  <si>
    <t>Distance Travelled</t>
  </si>
  <si>
    <t>Vehicle Types</t>
  </si>
  <si>
    <t>Booking Value</t>
  </si>
  <si>
    <t>Payment Method</t>
  </si>
  <si>
    <t>SHEET CANCELLATION BELOW HERE</t>
  </si>
  <si>
    <t>5,13,18</t>
  </si>
  <si>
    <t>Drivers Cancelled</t>
  </si>
  <si>
    <t>Driver Reason</t>
  </si>
  <si>
    <t>Customer Cancelled</t>
  </si>
  <si>
    <t>Customer Reason</t>
  </si>
  <si>
    <t>Total Rides Booked</t>
  </si>
  <si>
    <t>Cancellation Rate</t>
  </si>
  <si>
    <t>SHEET RATINGS BELOW HERE</t>
  </si>
  <si>
    <t>Customer Rating</t>
  </si>
  <si>
    <t>Average of Driver Ratings</t>
  </si>
  <si>
    <t>CID4843078</t>
  </si>
  <si>
    <t>CID5235759</t>
  </si>
  <si>
    <t>CID5789715</t>
  </si>
  <si>
    <t>CID9539119</t>
  </si>
  <si>
    <t>CID1753183</t>
  </si>
  <si>
    <t>Jul</t>
  </si>
  <si>
    <t>Aug</t>
  </si>
  <si>
    <t>Sep</t>
  </si>
  <si>
    <t>Successful Bookings</t>
  </si>
  <si>
    <t>Cancelled Bookings</t>
  </si>
  <si>
    <t>Incomplete Bookings</t>
  </si>
  <si>
    <t>Total bookings</t>
  </si>
  <si>
    <t>CID1839880</t>
  </si>
  <si>
    <t>CID5231727</t>
  </si>
  <si>
    <t>CID6952913</t>
  </si>
  <si>
    <t>CID6559511</t>
  </si>
  <si>
    <t>CID8883493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</si>
</sst>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8">
    <numFmt numFmtId="164" formatCode="0.00,\K"/>
    <numFmt numFmtId="165" formatCode="0.0,\K"/>
    <numFmt numFmtId="166" formatCode="0,,&quot;M&quot;"/>
    <numFmt numFmtId="167" formatCode="0.00,,&quot;M&quot;"/>
    <numFmt numFmtId="168" formatCode="0.00&quot; KM&quot;"/>
    <numFmt numFmtId="169" formatCode="0.00,&quot;K&quot;"/>
    <numFmt numFmtId="170" formatCode="0.00&quot;%&quot;"/>
    <numFmt numFmtId="171" formatCode="\$\ 0.00,,&quot;M&quot;"/>
  </numFmts>
  <fonts count="2" x14ac:knownFonts="1">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theme="6" tint="0.79998168889431442"/>
        <bgColor indexed="64"/>
      </patternFill>
    </fill>
    <fill>
      <patternFill patternType="solid">
        <fgColor rgb="FFFFFF00"/>
        <bgColor indexed="64"/>
      </patternFill>
    </fill>
  </fills>
  <borders count="1">
    <border>
      <left/>
      <right/>
      <top/>
      <bottom/>
      <diagonal/>
    </border>
  </borders>
  <cellStyleXfs count="1">
    <xf numFmtId="0" fontId="0" fillId="0" borderId="0"/>
  </cellStyleXfs>
  <cellXfs count="18">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xf numFmtId="164" fontId="0" fillId="2" borderId="0" xfId="0" applyNumberFormat="1" applyFill="1"/>
    <xf numFmtId="167" fontId="0" fillId="2" borderId="0" xfId="0" applyNumberFormat="1" applyFill="1"/>
    <xf numFmtId="0" fontId="0" fillId="2" borderId="0" xfId="0" applyFill="1"/>
    <xf numFmtId="0" fontId="1" fillId="3" borderId="0" xfId="0" applyFont="1" applyFill="1"/>
    <xf numFmtId="0" fontId="0" fillId="3" borderId="0" xfId="0" applyFill="1"/>
    <xf numFmtId="167" fontId="0" fillId="0" borderId="0" xfId="0" applyNumberFormat="1"/>
    <xf numFmtId="168" fontId="0" fillId="0" borderId="0" xfId="0" applyNumberFormat="1"/>
    <xf numFmtId="169" fontId="0" fillId="0" borderId="0" xfId="0" applyNumberFormat="1"/>
    <xf numFmtId="170" fontId="0" fillId="0" borderId="0" xfId="0" applyNumberFormat="1"/>
    <xf numFmtId="2" fontId="0" fillId="0" borderId="0" xfId="0" applyNumberFormat="1"/>
    <xf numFmtId="171" fontId="0" fillId="0" borderId="0" xfId="0" applyNumberFormat="1"/>
    <xf numFmtId="0" fontId="1" fillId="3" borderId="0" xfId="0" applyFont="1" applyFill="1" applyAlignment="1">
      <alignment horizontal="center"/>
    </xf>
  </cellXfs>
  <cellStyles count="1">
    <cellStyle name="Normal" xfId="0" builtinId="0"/>
  </cellStyles>
  <dxfs count="1144">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9" formatCode="0.00,&quot;K&quot;"/>
    </dxf>
    <dxf>
      <numFmt numFmtId="171" formatCode="\$\ 0.00,,&quot;M&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71" formatCode="\$\ 0.00,,&quot;M&quot;"/>
    </dxf>
    <dxf>
      <numFmt numFmtId="167" formatCode="0.00,,&quot;M&quot;"/>
    </dxf>
    <dxf>
      <numFmt numFmtId="169" formatCode="0.00,&quot;K&quot;"/>
    </dxf>
    <dxf>
      <numFmt numFmtId="167" formatCode="0.00,,&quot;M&quot;"/>
    </dxf>
    <dxf>
      <numFmt numFmtId="169" formatCode="0.00,&quot;K&quot;"/>
    </dxf>
    <dxf>
      <numFmt numFmtId="167" formatCode="0.00,,&quot;M&quot;"/>
    </dxf>
    <dxf>
      <numFmt numFmtId="169" formatCode="0.00,&quot;K&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9" formatCode="0.00,&quot;K&quot;"/>
    </dxf>
    <dxf>
      <numFmt numFmtId="167" formatCode="0.00,,&quot;M&quot;"/>
    </dxf>
    <dxf>
      <numFmt numFmtId="167" formatCode="0.00,,&quot;M&quot;"/>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67" formatCode="0.00,,&quot;M&quot;"/>
    </dxf>
    <dxf>
      <numFmt numFmtId="167" formatCode="0.00,,&quot;M&quot;"/>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9" formatCode="0.00,&quot;K&quot;"/>
    </dxf>
    <dxf>
      <numFmt numFmtId="164" formatCode="0.00,\K"/>
    </dxf>
    <dxf>
      <numFmt numFmtId="165" formatCode="0.0,\K"/>
    </dxf>
    <dxf>
      <numFmt numFmtId="165" formatCode="0.0,\K"/>
    </dxf>
    <dxf>
      <numFmt numFmtId="165" formatCode="0.0,\K"/>
    </dxf>
    <dxf>
      <numFmt numFmtId="165" formatCode="0.0,\K"/>
    </dxf>
    <dxf>
      <numFmt numFmtId="165" formatCode="0.0,\K"/>
    </dxf>
    <dxf>
      <numFmt numFmtId="167" formatCode="0.00,,&quot;M&quot;"/>
    </dxf>
    <dxf>
      <numFmt numFmtId="165" formatCode="0.0,\K"/>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67" formatCode="0.00,,&quot;M&quot;"/>
    </dxf>
    <dxf>
      <numFmt numFmtId="167" formatCode="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71" formatCode="\$\ 0.00,,&quot;M&quot;"/>
    </dxf>
    <dxf>
      <numFmt numFmtId="169" formatCode="0.00,&quot;K&quot;"/>
    </dxf>
    <dxf>
      <numFmt numFmtId="168" formatCode="0.00&quot; KM&quot;"/>
    </dxf>
    <dxf>
      <numFmt numFmtId="171" formatCode="\$\ 0.00,,&quot;M&quot;"/>
    </dxf>
    <dxf>
      <numFmt numFmtId="165" formatCode="0.0,\K"/>
    </dxf>
    <dxf>
      <numFmt numFmtId="165" formatCode="0.0,\K"/>
    </dxf>
    <dxf>
      <numFmt numFmtId="169" formatCode="0.00,&quot;K&quot;"/>
    </dxf>
    <dxf>
      <numFmt numFmtId="169" formatCode="0.00,&quot;K&quot;"/>
    </dxf>
    <dxf>
      <numFmt numFmtId="171" formatCode="\$\ 0.00,,&quot;M&quot;"/>
    </dxf>
    <dxf>
      <numFmt numFmtId="167" formatCode="0.00,,&quot;M&quot;"/>
    </dxf>
    <dxf>
      <numFmt numFmtId="165" formatCode="0.0,\K"/>
    </dxf>
    <dxf>
      <numFmt numFmtId="171" formatCode="\$\ 0.00,,&quot;M&quot;"/>
    </dxf>
    <dxf>
      <numFmt numFmtId="169" formatCode="0.00,&quot;K&quot;"/>
    </dxf>
    <dxf>
      <numFmt numFmtId="165" formatCode="0.0,\K"/>
    </dxf>
    <dxf>
      <numFmt numFmtId="164" formatCode="0.00,\K"/>
    </dxf>
    <dxf>
      <numFmt numFmtId="2" formatCode="0.00"/>
    </dxf>
    <dxf>
      <numFmt numFmtId="165" formatCode="0.0,\K"/>
    </dxf>
    <dxf>
      <numFmt numFmtId="171" formatCode="\$\ 0.00,,&quot;M&quot;"/>
    </dxf>
    <dxf>
      <numFmt numFmtId="171" formatCode="\$\ 0.00,,&quot;M&quot;"/>
    </dxf>
    <dxf>
      <numFmt numFmtId="165" formatCode="0.0,\K"/>
    </dxf>
    <dxf>
      <numFmt numFmtId="167" formatCode="0.00,,&quot;M&quot;"/>
    </dxf>
    <dxf>
      <numFmt numFmtId="166" formatCode="0,,&quot;M&quot;"/>
    </dxf>
    <dxf>
      <numFmt numFmtId="171" formatCode="\$\ 0.00,,&quot;M&quot;"/>
    </dxf>
    <dxf>
      <numFmt numFmtId="171" formatCode="\$\ 0.00,,&quot;M&quot;"/>
    </dxf>
    <dxf>
      <numFmt numFmtId="165" formatCode="0.0,\K"/>
    </dxf>
    <dxf>
      <numFmt numFmtId="165" formatCode="0.0,\K"/>
    </dxf>
    <dxf>
      <numFmt numFmtId="2" formatCode="0.00"/>
    </dxf>
    <dxf>
      <numFmt numFmtId="168" formatCode="0.00&quot; KM&quot;"/>
    </dxf>
    <dxf>
      <numFmt numFmtId="171" formatCode="\$\ 0.00,,&quot;M&quot;"/>
    </dxf>
    <dxf>
      <numFmt numFmtId="165" formatCode="0.0,\K"/>
    </dxf>
    <dxf>
      <numFmt numFmtId="167" formatCode="0.00,,&quot;M&quot;"/>
    </dxf>
    <dxf>
      <numFmt numFmtId="164" formatCode="0.00,\K"/>
    </dxf>
    <dxf>
      <numFmt numFmtId="166" formatCode="0,,&quot;M&quot;"/>
    </dxf>
    <dxf>
      <numFmt numFmtId="169" formatCode="0.00,&quot;K&quot;"/>
    </dxf>
    <dxf>
      <numFmt numFmtId="164" formatCode="0.00,\K"/>
    </dxf>
    <dxf>
      <numFmt numFmtId="169" formatCode="0.00,&quot;K&quot;"/>
    </dxf>
    <dxf>
      <numFmt numFmtId="165" formatCode="0.0,\K"/>
    </dxf>
    <dxf>
      <font>
        <b/>
        <i val="0"/>
        <sz val="14"/>
        <color theme="1"/>
      </font>
      <fill>
        <patternFill patternType="solid">
          <bgColor theme="0" tint="-0.24994659260841701"/>
        </patternFill>
      </fill>
      <border diagonalUp="0" diagonalDown="0">
        <left/>
        <right/>
        <top/>
        <bottom/>
        <vertical/>
        <horizontal/>
      </border>
    </dxf>
    <dxf>
      <font>
        <b/>
        <i val="0"/>
        <sz val="14"/>
        <color theme="1"/>
      </font>
      <fill>
        <patternFill>
          <bgColor theme="0" tint="-0.24994659260841701"/>
        </patternFill>
      </fill>
      <border diagonalUp="0" diagonalDown="0">
        <left/>
        <right/>
        <top/>
        <bottom/>
        <vertical/>
        <horizontal/>
      </border>
    </dxf>
  </dxfs>
  <tableStyles count="1" defaultTableStyle="TableStyleMedium2" defaultPivotStyle="PivotStyleLight16">
    <tableStyle name="MySlicer" pivot="0" table="0" count="10" xr9:uid="{327CC1CE-815B-4EC4-AA68-9DE441421A6B}">
      <tableStyleElement type="wholeTable" dxfId="1143"/>
      <tableStyleElement type="headerRow" dxfId="1142"/>
    </tableStyle>
  </tableStyles>
  <colors>
    <mruColors>
      <color rgb="FF212121"/>
      <color rgb="FFE0EBFF"/>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E0EBFF"/>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E0EBFF"/>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8168889431442"/>
              <bgColor theme="5" tint="0.79998168889431442"/>
            </patternFill>
          </fill>
          <border>
            <left style="thin">
              <color rgb="FFCCCCCC"/>
            </left>
            <right style="thin">
              <color rgb="FFCCCCCC"/>
            </right>
            <top style="thin">
              <color rgb="FFCCCCCC"/>
            </top>
            <bottom style="thin">
              <color rgb="FFCCCCCC"/>
            </bottom>
            <vertical/>
            <horizontal/>
          </border>
        </dxf>
        <dxf>
          <font>
            <b/>
            <i val="0"/>
            <color theme="0"/>
          </font>
          <fill>
            <patternFill patternType="solid">
              <fgColor theme="5" tint="0.59999389629810485"/>
              <bgColor theme="1" tint="0.24994659260841701"/>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MySlicer">
        <x14:slicerStyle name="My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26" Type="http://schemas.openxmlformats.org/officeDocument/2006/relationships/pivotCacheDefinition" Target="pivotCache/pivotCacheDefinition20.xml"/><Relationship Id="rId39" Type="http://schemas.microsoft.com/office/2007/relationships/slicerCache" Target="slicerCaches/slicerCache1.xml"/><Relationship Id="rId21" Type="http://schemas.openxmlformats.org/officeDocument/2006/relationships/pivotCacheDefinition" Target="pivotCache/pivotCacheDefinition15.xml"/><Relationship Id="rId34" Type="http://schemas.openxmlformats.org/officeDocument/2006/relationships/pivotCacheDefinition" Target="pivotCache/pivotCacheDefinition28.xml"/><Relationship Id="rId42" Type="http://schemas.openxmlformats.org/officeDocument/2006/relationships/connections" Target="connections.xml"/><Relationship Id="rId47" Type="http://schemas.openxmlformats.org/officeDocument/2006/relationships/calcChain" Target="calcChain.xml"/><Relationship Id="rId50" Type="http://schemas.openxmlformats.org/officeDocument/2006/relationships/customXml" Target="../customXml/item3.xml"/><Relationship Id="rId55" Type="http://schemas.openxmlformats.org/officeDocument/2006/relationships/customXml" Target="../customXml/item8.xml"/><Relationship Id="rId63" Type="http://schemas.openxmlformats.org/officeDocument/2006/relationships/customXml" Target="../customXml/item16.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pivotCacheDefinition" Target="pivotCache/pivotCacheDefinition23.xml"/><Relationship Id="rId11" Type="http://schemas.openxmlformats.org/officeDocument/2006/relationships/pivotCacheDefinition" Target="pivotCache/pivotCacheDefinition5.xml"/><Relationship Id="rId24" Type="http://schemas.openxmlformats.org/officeDocument/2006/relationships/pivotCacheDefinition" Target="pivotCache/pivotCacheDefinition18.xml"/><Relationship Id="rId32" Type="http://schemas.openxmlformats.org/officeDocument/2006/relationships/pivotCacheDefinition" Target="pivotCache/pivotCacheDefinition26.xml"/><Relationship Id="rId37" Type="http://schemas.openxmlformats.org/officeDocument/2006/relationships/pivotCacheDefinition" Target="pivotCache/pivotCacheDefinition31.xml"/><Relationship Id="rId40" Type="http://schemas.microsoft.com/office/2007/relationships/slicerCache" Target="slicerCaches/slicerCache2.xml"/><Relationship Id="rId45" Type="http://schemas.openxmlformats.org/officeDocument/2006/relationships/sheetMetadata" Target="metadata.xml"/><Relationship Id="rId53" Type="http://schemas.openxmlformats.org/officeDocument/2006/relationships/customXml" Target="../customXml/item6.xml"/><Relationship Id="rId58" Type="http://schemas.openxmlformats.org/officeDocument/2006/relationships/customXml" Target="../customXml/item11.xml"/><Relationship Id="rId5" Type="http://schemas.openxmlformats.org/officeDocument/2006/relationships/worksheet" Target="worksheets/sheet5.xml"/><Relationship Id="rId61" Type="http://schemas.openxmlformats.org/officeDocument/2006/relationships/customXml" Target="../customXml/item14.xml"/><Relationship Id="rId19" Type="http://schemas.openxmlformats.org/officeDocument/2006/relationships/pivotCacheDefinition" Target="pivotCache/pivotCacheDefinition13.xml"/><Relationship Id="rId14" Type="http://schemas.openxmlformats.org/officeDocument/2006/relationships/pivotCacheDefinition" Target="pivotCache/pivotCacheDefinition8.xml"/><Relationship Id="rId22" Type="http://schemas.openxmlformats.org/officeDocument/2006/relationships/pivotCacheDefinition" Target="pivotCache/pivotCacheDefinition16.xml"/><Relationship Id="rId27" Type="http://schemas.openxmlformats.org/officeDocument/2006/relationships/pivotCacheDefinition" Target="pivotCache/pivotCacheDefinition21.xml"/><Relationship Id="rId30" Type="http://schemas.openxmlformats.org/officeDocument/2006/relationships/pivotCacheDefinition" Target="pivotCache/pivotCacheDefinition24.xml"/><Relationship Id="rId35" Type="http://schemas.openxmlformats.org/officeDocument/2006/relationships/pivotCacheDefinition" Target="pivotCache/pivotCacheDefinition29.xml"/><Relationship Id="rId43" Type="http://schemas.openxmlformats.org/officeDocument/2006/relationships/styles" Target="styles.xml"/><Relationship Id="rId48" Type="http://schemas.openxmlformats.org/officeDocument/2006/relationships/customXml" Target="../customXml/item1.xml"/><Relationship Id="rId56" Type="http://schemas.openxmlformats.org/officeDocument/2006/relationships/customXml" Target="../customXml/item9.xml"/><Relationship Id="rId64" Type="http://schemas.openxmlformats.org/officeDocument/2006/relationships/customXml" Target="../customXml/item17.xml"/><Relationship Id="rId8" Type="http://schemas.openxmlformats.org/officeDocument/2006/relationships/pivotCacheDefinition" Target="pivotCache/pivotCacheDefinition2.xml"/><Relationship Id="rId51" Type="http://schemas.openxmlformats.org/officeDocument/2006/relationships/customXml" Target="../customXml/item4.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openxmlformats.org/officeDocument/2006/relationships/pivotCacheDefinition" Target="pivotCache/pivotCacheDefinition19.xml"/><Relationship Id="rId33" Type="http://schemas.openxmlformats.org/officeDocument/2006/relationships/pivotCacheDefinition" Target="pivotCache/pivotCacheDefinition27.xml"/><Relationship Id="rId38" Type="http://schemas.openxmlformats.org/officeDocument/2006/relationships/pivotCacheDefinition" Target="pivotCache/pivotCacheDefinition32.xml"/><Relationship Id="rId46" Type="http://schemas.openxmlformats.org/officeDocument/2006/relationships/powerPivotData" Target="model/item.data"/><Relationship Id="rId59" Type="http://schemas.openxmlformats.org/officeDocument/2006/relationships/customXml" Target="../customXml/item12.xml"/><Relationship Id="rId20" Type="http://schemas.openxmlformats.org/officeDocument/2006/relationships/pivotCacheDefinition" Target="pivotCache/pivotCacheDefinition14.xml"/><Relationship Id="rId41" Type="http://schemas.openxmlformats.org/officeDocument/2006/relationships/theme" Target="theme/theme1.xml"/><Relationship Id="rId54" Type="http://schemas.openxmlformats.org/officeDocument/2006/relationships/customXml" Target="../customXml/item7.xml"/><Relationship Id="rId62"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openxmlformats.org/officeDocument/2006/relationships/pivotCacheDefinition" Target="pivotCache/pivotCacheDefinition17.xml"/><Relationship Id="rId28" Type="http://schemas.openxmlformats.org/officeDocument/2006/relationships/pivotCacheDefinition" Target="pivotCache/pivotCacheDefinition22.xml"/><Relationship Id="rId36" Type="http://schemas.openxmlformats.org/officeDocument/2006/relationships/pivotCacheDefinition" Target="pivotCache/pivotCacheDefinition30.xml"/><Relationship Id="rId49" Type="http://schemas.openxmlformats.org/officeDocument/2006/relationships/customXml" Target="../customXml/item2.xml"/><Relationship Id="rId57" Type="http://schemas.openxmlformats.org/officeDocument/2006/relationships/customXml" Target="../customXml/item10.xml"/><Relationship Id="rId10" Type="http://schemas.openxmlformats.org/officeDocument/2006/relationships/pivotCacheDefinition" Target="pivotCache/pivotCacheDefinition4.xml"/><Relationship Id="rId31" Type="http://schemas.openxmlformats.org/officeDocument/2006/relationships/pivotCacheDefinition" Target="pivotCache/pivotCacheDefinition25.xml"/><Relationship Id="rId44" Type="http://schemas.openxmlformats.org/officeDocument/2006/relationships/sharedStrings" Target="sharedStrings.xml"/><Relationship Id="rId52" Type="http://schemas.openxmlformats.org/officeDocument/2006/relationships/customXml" Target="../customXml/item5.xml"/><Relationship Id="rId60"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[Uber_Dashboard.xlsx]Main_Sheet!PivotTable4</c:name>
    <c:fmtId val="5"/>
  </c:pivotSource>
  <c:chart>
    <c:title>
      <c:tx>
        <c:rich>
          <a:bodyPr rot="0" spcFirstLastPara="1" vertOverflow="ellipsis" vert="horz" wrap="square" anchor="ctr" anchorCtr="1"/>
          <a:lstStyle/>
          <a:p>
            <a:pPr>
              <a:defRPr sz="1600" b="0" i="0" u="none" strike="noStrike" kern="1200" spc="0" baseline="0">
                <a:solidFill>
                  <a:schemeClr val="tx1">
                    <a:lumMod val="75000"/>
                    <a:lumOff val="25000"/>
                  </a:schemeClr>
                </a:solidFill>
                <a:latin typeface="+mn-lt"/>
                <a:ea typeface="+mn-ea"/>
                <a:cs typeface="+mn-cs"/>
              </a:defRPr>
            </a:pPr>
            <a:r>
              <a:rPr lang="en-US" sz="1600" b="1" baseline="0">
                <a:solidFill>
                  <a:schemeClr val="tx1">
                    <a:lumMod val="75000"/>
                    <a:lumOff val="25000"/>
                  </a:schemeClr>
                </a:solidFill>
              </a:rPr>
              <a:t>Ride Volume Over Time</a:t>
            </a:r>
          </a:p>
        </c:rich>
      </c:tx>
      <c:layout>
        <c:manualLayout>
          <c:xMode val="edge"/>
          <c:yMode val="edge"/>
          <c:x val="0.41105530805359858"/>
          <c:y val="4.975124378109453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4664658907941456E-2"/>
          <c:y val="0.18276432796646688"/>
          <c:w val="0.92534095940423744"/>
          <c:h val="0.71583878507723853"/>
        </c:manualLayout>
      </c:layout>
      <c:areaChart>
        <c:grouping val="standard"/>
        <c:varyColors val="0"/>
        <c:ser>
          <c:idx val="0"/>
          <c:order val="0"/>
          <c:tx>
            <c:strRef>
              <c:f>Main_Sheet!$F$3</c:f>
              <c:strCache>
                <c:ptCount val="1"/>
                <c:pt idx="0">
                  <c:v>Total</c:v>
                </c:pt>
              </c:strCache>
            </c:strRef>
          </c:tx>
          <c:spPr>
            <a:solidFill>
              <a:schemeClr val="tx1">
                <a:lumMod val="75000"/>
                <a:lumOff val="25000"/>
              </a:schemeClr>
            </a:solidFill>
            <a:ln>
              <a:noFill/>
            </a:ln>
            <a:effectLst/>
          </c:spPr>
          <c:cat>
            <c:strRef>
              <c:f>Main_Sheet!$E$4:$E$7</c:f>
              <c:strCache>
                <c:ptCount val="3"/>
                <c:pt idx="0">
                  <c:v>Jul</c:v>
                </c:pt>
                <c:pt idx="1">
                  <c:v>Aug</c:v>
                </c:pt>
                <c:pt idx="2">
                  <c:v>Sep</c:v>
                </c:pt>
              </c:strCache>
            </c:strRef>
          </c:cat>
          <c:val>
            <c:numRef>
              <c:f>Main_Sheet!$F$4:$F$7</c:f>
              <c:numCache>
                <c:formatCode>0.0,\K</c:formatCode>
                <c:ptCount val="3"/>
                <c:pt idx="0">
                  <c:v>12800</c:v>
                </c:pt>
                <c:pt idx="1">
                  <c:v>12529</c:v>
                </c:pt>
                <c:pt idx="2">
                  <c:v>12153</c:v>
                </c:pt>
              </c:numCache>
            </c:numRef>
          </c:val>
          <c:extLst>
            <c:ext xmlns:c16="http://schemas.microsoft.com/office/drawing/2014/chart" uri="{C3380CC4-5D6E-409C-BE32-E72D297353CC}">
              <c16:uniqueId val="{00000000-3B2E-4902-B7CC-AFB0DF206B01}"/>
            </c:ext>
          </c:extLst>
        </c:ser>
        <c:dLbls>
          <c:showLegendKey val="0"/>
          <c:showVal val="0"/>
          <c:showCatName val="0"/>
          <c:showSerName val="0"/>
          <c:showPercent val="0"/>
          <c:showBubbleSize val="0"/>
        </c:dLbls>
        <c:axId val="504949487"/>
        <c:axId val="504967247"/>
      </c:areaChart>
      <c:catAx>
        <c:axId val="5049494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85000"/>
                    <a:lumOff val="15000"/>
                  </a:schemeClr>
                </a:solidFill>
                <a:latin typeface="+mn-lt"/>
                <a:ea typeface="+mn-ea"/>
                <a:cs typeface="+mn-cs"/>
              </a:defRPr>
            </a:pPr>
            <a:endParaRPr lang="en-US"/>
          </a:p>
        </c:txPr>
        <c:crossAx val="504967247"/>
        <c:crosses val="autoZero"/>
        <c:auto val="1"/>
        <c:lblAlgn val="ctr"/>
        <c:lblOffset val="100"/>
        <c:noMultiLvlLbl val="0"/>
      </c:catAx>
      <c:valAx>
        <c:axId val="504967247"/>
        <c:scaling>
          <c:orientation val="minMax"/>
        </c:scaling>
        <c:delete val="0"/>
        <c:axPos val="l"/>
        <c:majorGridlines>
          <c:spPr>
            <a:ln w="9525" cap="flat" cmpd="sng" algn="ctr">
              <a:solidFill>
                <a:schemeClr val="bg1">
                  <a:lumMod val="75000"/>
                </a:schemeClr>
              </a:solidFill>
              <a:round/>
            </a:ln>
            <a:effectLst/>
          </c:spPr>
        </c:majorGridlines>
        <c:numFmt formatCode="0.0,\K"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85000"/>
                    <a:lumOff val="15000"/>
                  </a:schemeClr>
                </a:solidFill>
                <a:latin typeface="+mn-lt"/>
                <a:ea typeface="+mn-ea"/>
                <a:cs typeface="+mn-cs"/>
              </a:defRPr>
            </a:pPr>
            <a:endParaRPr lang="en-US"/>
          </a:p>
        </c:txPr>
        <c:crossAx val="504949487"/>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[Uber_Dashboard.xlsx]Main_Sheet!PivotTable13</c:name>
    <c:fmtId val="1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Main_Sheet!$I$82</c:f>
              <c:strCache>
                <c:ptCount val="1"/>
                <c:pt idx="0">
                  <c:v>Total</c:v>
                </c:pt>
              </c:strCache>
            </c:strRef>
          </c:tx>
          <c:spPr>
            <a:solidFill>
              <a:schemeClr val="accent1"/>
            </a:solidFill>
            <a:ln>
              <a:noFill/>
            </a:ln>
            <a:effectLst/>
          </c:spPr>
          <c:invertIfNegative val="0"/>
          <c:cat>
            <c:strRef>
              <c:f>Main_Sheet!$H$83:$H$88</c:f>
              <c:strCache>
                <c:ptCount val="5"/>
                <c:pt idx="0">
                  <c:v>UPI</c:v>
                </c:pt>
                <c:pt idx="1">
                  <c:v>Cash</c:v>
                </c:pt>
                <c:pt idx="2">
                  <c:v>Uber Wallet</c:v>
                </c:pt>
                <c:pt idx="3">
                  <c:v>Credit Card</c:v>
                </c:pt>
                <c:pt idx="4">
                  <c:v>Debit Card</c:v>
                </c:pt>
              </c:strCache>
            </c:strRef>
          </c:cat>
          <c:val>
            <c:numRef>
              <c:f>Main_Sheet!$I$83:$I$88</c:f>
              <c:numCache>
                <c:formatCode>0.00,,"M"</c:formatCode>
                <c:ptCount val="5"/>
                <c:pt idx="0">
                  <c:v>5756247</c:v>
                </c:pt>
                <c:pt idx="1">
                  <c:v>3116388</c:v>
                </c:pt>
                <c:pt idx="2">
                  <c:v>1535129</c:v>
                </c:pt>
                <c:pt idx="3">
                  <c:v>1244877</c:v>
                </c:pt>
                <c:pt idx="4">
                  <c:v>1048234</c:v>
                </c:pt>
              </c:numCache>
            </c:numRef>
          </c:val>
          <c:extLst>
            <c:ext xmlns:c16="http://schemas.microsoft.com/office/drawing/2014/chart" uri="{C3380CC4-5D6E-409C-BE32-E72D297353CC}">
              <c16:uniqueId val="{00000000-74C8-48F9-8207-ABC81BC7EBD4}"/>
            </c:ext>
          </c:extLst>
        </c:ser>
        <c:dLbls>
          <c:showLegendKey val="0"/>
          <c:showVal val="0"/>
          <c:showCatName val="0"/>
          <c:showSerName val="0"/>
          <c:showPercent val="0"/>
          <c:showBubbleSize val="0"/>
        </c:dLbls>
        <c:gapWidth val="219"/>
        <c:overlap val="-27"/>
        <c:axId val="1247923679"/>
        <c:axId val="1247924159"/>
      </c:barChart>
      <c:catAx>
        <c:axId val="1247923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7924159"/>
        <c:crosses val="autoZero"/>
        <c:auto val="1"/>
        <c:lblAlgn val="ctr"/>
        <c:lblOffset val="100"/>
        <c:noMultiLvlLbl val="0"/>
      </c:catAx>
      <c:valAx>
        <c:axId val="1247924159"/>
        <c:scaling>
          <c:orientation val="minMax"/>
        </c:scaling>
        <c:delete val="0"/>
        <c:axPos val="l"/>
        <c:majorGridlines>
          <c:spPr>
            <a:ln w="9525" cap="flat" cmpd="sng" algn="ctr">
              <a:solidFill>
                <a:schemeClr val="tx1">
                  <a:lumMod val="15000"/>
                  <a:lumOff val="85000"/>
                </a:schemeClr>
              </a:solidFill>
              <a:round/>
            </a:ln>
            <a:effectLst/>
          </c:spPr>
        </c:majorGridlines>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79236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[Uber_Dashboard.xlsx]Main_Sheet!PivotTable19</c:name>
    <c:fmtId val="3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Main_Sheet!$C$116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187-4914-A436-DCF12C7183E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187-4914-A436-DCF12C7183E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187-4914-A436-DCF12C7183E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187-4914-A436-DCF12C7183E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187-4914-A436-DCF12C7183EA}"/>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A187-4914-A436-DCF12C7183EA}"/>
              </c:ext>
            </c:extLst>
          </c:dPt>
          <c:cat>
            <c:strRef>
              <c:f>Main_Sheet!$B$117:$B$123</c:f>
              <c:strCache>
                <c:ptCount val="6"/>
                <c:pt idx="0">
                  <c:v>AC is not working</c:v>
                </c:pt>
                <c:pt idx="1">
                  <c:v>Change of plans</c:v>
                </c:pt>
                <c:pt idx="2">
                  <c:v>Driver asked to cancel</c:v>
                </c:pt>
                <c:pt idx="3">
                  <c:v>Driver is not moving towards pickup location</c:v>
                </c:pt>
                <c:pt idx="4">
                  <c:v>Not Mentioned</c:v>
                </c:pt>
                <c:pt idx="5">
                  <c:v>Wrong Address</c:v>
                </c:pt>
              </c:strCache>
            </c:strRef>
          </c:cat>
          <c:val>
            <c:numRef>
              <c:f>Main_Sheet!$C$117:$C$123</c:f>
              <c:numCache>
                <c:formatCode>0.0,\K</c:formatCode>
                <c:ptCount val="6"/>
                <c:pt idx="0">
                  <c:v>97</c:v>
                </c:pt>
                <c:pt idx="1">
                  <c:v>190</c:v>
                </c:pt>
                <c:pt idx="2">
                  <c:v>177</c:v>
                </c:pt>
                <c:pt idx="3">
                  <c:v>194</c:v>
                </c:pt>
                <c:pt idx="4">
                  <c:v>0</c:v>
                </c:pt>
                <c:pt idx="5">
                  <c:v>201</c:v>
                </c:pt>
              </c:numCache>
            </c:numRef>
          </c:val>
          <c:extLst>
            <c:ext xmlns:c16="http://schemas.microsoft.com/office/drawing/2014/chart" uri="{C3380CC4-5D6E-409C-BE32-E72D297353CC}">
              <c16:uniqueId val="{00000000-698B-4080-A804-23A887E741CF}"/>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65"/>
          <c:y val="0.27107591410408738"/>
          <c:w val="0.29166666666666669"/>
          <c:h val="0.525493216800585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[Uber_Dashboard.xlsx]Main_Sheet!PivotTable20</c:name>
    <c:fmtId val="3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Main_Sheet!$F$116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F80-49B6-8472-77B73C80C56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F80-49B6-8472-77B73C80C56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F80-49B6-8472-77B73C80C56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F80-49B6-8472-77B73C80C56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F80-49B6-8472-77B73C80C568}"/>
              </c:ext>
            </c:extLst>
          </c:dPt>
          <c:cat>
            <c:strRef>
              <c:f>Main_Sheet!$E$117:$E$122</c:f>
              <c:strCache>
                <c:ptCount val="5"/>
                <c:pt idx="0">
                  <c:v>Customer related issue</c:v>
                </c:pt>
                <c:pt idx="1">
                  <c:v>More than permitted people in there</c:v>
                </c:pt>
                <c:pt idx="2">
                  <c:v>Not Mentioned</c:v>
                </c:pt>
                <c:pt idx="3">
                  <c:v>Personal &amp; Car related issues</c:v>
                </c:pt>
                <c:pt idx="4">
                  <c:v>The customer was coughing/sick</c:v>
                </c:pt>
              </c:strCache>
            </c:strRef>
          </c:cat>
          <c:val>
            <c:numRef>
              <c:f>Main_Sheet!$F$117:$F$122</c:f>
              <c:numCache>
                <c:formatCode>0.0,\K</c:formatCode>
                <c:ptCount val="5"/>
                <c:pt idx="0">
                  <c:v>570</c:v>
                </c:pt>
                <c:pt idx="1">
                  <c:v>538</c:v>
                </c:pt>
                <c:pt idx="2">
                  <c:v>0</c:v>
                </c:pt>
                <c:pt idx="3">
                  <c:v>540</c:v>
                </c:pt>
                <c:pt idx="4">
                  <c:v>557</c:v>
                </c:pt>
              </c:numCache>
            </c:numRef>
          </c:val>
          <c:extLst>
            <c:ext xmlns:c16="http://schemas.microsoft.com/office/drawing/2014/chart" uri="{C3380CC4-5D6E-409C-BE32-E72D297353CC}">
              <c16:uniqueId val="{00000000-6B72-40E0-817C-50565A30C88F}"/>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[Uber_Dashboard.xlsx]Main_Sheet!PivotTable2</c:name>
    <c:fmtId val="7"/>
  </c:pivotSource>
  <c:chart>
    <c:title>
      <c:tx>
        <c:rich>
          <a:bodyPr rot="0" spcFirstLastPara="1" vertOverflow="ellipsis" vert="horz" wrap="square" anchor="ctr" anchorCtr="1"/>
          <a:lstStyle/>
          <a:p>
            <a:pPr>
              <a:defRPr sz="1600" b="0" i="0" u="none" strike="noStrike" kern="1200" spc="0" baseline="0">
                <a:solidFill>
                  <a:schemeClr val="tx1">
                    <a:lumMod val="75000"/>
                    <a:lumOff val="25000"/>
                  </a:schemeClr>
                </a:solidFill>
                <a:latin typeface="+mn-lt"/>
                <a:ea typeface="+mn-ea"/>
                <a:cs typeface="+mn-cs"/>
              </a:defRPr>
            </a:pPr>
            <a:r>
              <a:rPr lang="en-US" sz="1600" b="1" baseline="0">
                <a:solidFill>
                  <a:schemeClr val="tx1">
                    <a:lumMod val="75000"/>
                    <a:lumOff val="25000"/>
                  </a:schemeClr>
                </a:solidFill>
              </a:rPr>
              <a:t>Booking Status Breakdown</a:t>
            </a:r>
          </a:p>
        </c:rich>
      </c:tx>
      <c:layout>
        <c:manualLayout>
          <c:xMode val="edge"/>
          <c:yMode val="edge"/>
          <c:x val="0.30536306849826744"/>
          <c:y val="4.9019607843137254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bg1">
              <a:lumMod val="85000"/>
            </a:schemeClr>
          </a:solidFill>
          <a:ln w="19050">
            <a:solidFill>
              <a:schemeClr val="lt1"/>
            </a:solidFill>
          </a:ln>
          <a:effectLst/>
        </c:spPr>
      </c:pivotFmt>
      <c:pivotFmt>
        <c:idx val="21"/>
        <c:spPr>
          <a:solidFill>
            <a:schemeClr val="bg1">
              <a:lumMod val="65000"/>
            </a:schemeClr>
          </a:solidFill>
          <a:ln w="19050">
            <a:solidFill>
              <a:schemeClr val="lt1"/>
            </a:solidFill>
          </a:ln>
          <a:effectLst/>
        </c:spPr>
      </c:pivotFmt>
      <c:pivotFmt>
        <c:idx val="22"/>
        <c:spPr>
          <a:solidFill>
            <a:schemeClr val="accent3">
              <a:lumMod val="50000"/>
            </a:schemeClr>
          </a:solidFill>
          <a:ln w="19050">
            <a:solidFill>
              <a:schemeClr val="lt1"/>
            </a:solidFill>
          </a:ln>
          <a:effectLst/>
        </c:spPr>
        <c:dLbl>
          <c:idx val="0"/>
          <c:layout>
            <c:manualLayout>
              <c:x val="-4.4939419103742925E-2"/>
              <c:y val="0.12742767342841435"/>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3">
              <a:lumMod val="75000"/>
            </a:schemeClr>
          </a:solidFill>
          <a:ln w="19050">
            <a:solidFill>
              <a:schemeClr val="lt1"/>
            </a:solidFill>
          </a:ln>
          <a:effectLst/>
        </c:spPr>
      </c:pivotFmt>
      <c:pivotFmt>
        <c:idx val="24"/>
        <c:spPr>
          <a:solidFill>
            <a:schemeClr val="bg1">
              <a:lumMod val="75000"/>
            </a:schemeClr>
          </a:solidFill>
          <a:ln w="19050">
            <a:solidFill>
              <a:schemeClr val="lt1"/>
            </a:solidFill>
          </a:ln>
          <a:effectLst/>
        </c:spPr>
      </c:pivotFmt>
    </c:pivotFmts>
    <c:plotArea>
      <c:layout>
        <c:manualLayout>
          <c:layoutTarget val="inner"/>
          <c:xMode val="edge"/>
          <c:yMode val="edge"/>
          <c:x val="0.23440087778100163"/>
          <c:y val="0.16926470588235293"/>
          <c:w val="0.38854299025836508"/>
          <c:h val="0.82583333333333331"/>
        </c:manualLayout>
      </c:layout>
      <c:ofPieChart>
        <c:ofPieType val="bar"/>
        <c:varyColors val="1"/>
        <c:ser>
          <c:idx val="0"/>
          <c:order val="0"/>
          <c:tx>
            <c:strRef>
              <c:f>Main_Sheet!$C$3</c:f>
              <c:strCache>
                <c:ptCount val="1"/>
                <c:pt idx="0">
                  <c:v>Total</c:v>
                </c:pt>
              </c:strCache>
            </c:strRef>
          </c:tx>
          <c:dPt>
            <c:idx val="0"/>
            <c:bubble3D val="0"/>
            <c:spPr>
              <a:solidFill>
                <a:schemeClr val="bg1">
                  <a:lumMod val="85000"/>
                </a:schemeClr>
              </a:solidFill>
              <a:ln w="19050">
                <a:solidFill>
                  <a:schemeClr val="lt1"/>
                </a:solidFill>
              </a:ln>
              <a:effectLst/>
            </c:spPr>
            <c:extLst>
              <c:ext xmlns:c16="http://schemas.microsoft.com/office/drawing/2014/chart" uri="{C3380CC4-5D6E-409C-BE32-E72D297353CC}">
                <c16:uniqueId val="{00000001-DBE7-4CA7-B996-FBBA39BE4D1F}"/>
              </c:ext>
            </c:extLst>
          </c:dPt>
          <c:dPt>
            <c:idx val="1"/>
            <c:bubble3D val="0"/>
            <c:spPr>
              <a:solidFill>
                <a:schemeClr val="bg1">
                  <a:lumMod val="65000"/>
                </a:schemeClr>
              </a:solidFill>
              <a:ln w="19050">
                <a:solidFill>
                  <a:schemeClr val="lt1"/>
                </a:solidFill>
              </a:ln>
              <a:effectLst/>
            </c:spPr>
            <c:extLst>
              <c:ext xmlns:c16="http://schemas.microsoft.com/office/drawing/2014/chart" uri="{C3380CC4-5D6E-409C-BE32-E72D297353CC}">
                <c16:uniqueId val="{00000003-DBE7-4CA7-B996-FBBA39BE4D1F}"/>
              </c:ext>
            </c:extLst>
          </c:dPt>
          <c:dPt>
            <c:idx val="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05-DBE7-4CA7-B996-FBBA39BE4D1F}"/>
              </c:ext>
            </c:extLst>
          </c:dPt>
          <c:dPt>
            <c:idx val="3"/>
            <c:bubble3D val="0"/>
            <c:spPr>
              <a:solidFill>
                <a:schemeClr val="accent3">
                  <a:lumMod val="75000"/>
                </a:schemeClr>
              </a:solidFill>
              <a:ln w="19050">
                <a:solidFill>
                  <a:schemeClr val="lt1"/>
                </a:solidFill>
              </a:ln>
              <a:effectLst/>
            </c:spPr>
            <c:extLst>
              <c:ext xmlns:c16="http://schemas.microsoft.com/office/drawing/2014/chart" uri="{C3380CC4-5D6E-409C-BE32-E72D297353CC}">
                <c16:uniqueId val="{00000007-DBE7-4CA7-B996-FBBA39BE4D1F}"/>
              </c:ext>
            </c:extLst>
          </c:dPt>
          <c:dPt>
            <c:idx val="4"/>
            <c:bubble3D val="0"/>
            <c:spPr>
              <a:solidFill>
                <a:schemeClr val="bg1">
                  <a:lumMod val="75000"/>
                </a:schemeClr>
              </a:solidFill>
              <a:ln w="19050">
                <a:solidFill>
                  <a:schemeClr val="lt1"/>
                </a:solidFill>
              </a:ln>
              <a:effectLst/>
            </c:spPr>
            <c:extLst>
              <c:ext xmlns:c16="http://schemas.microsoft.com/office/drawing/2014/chart" uri="{C3380CC4-5D6E-409C-BE32-E72D297353CC}">
                <c16:uniqueId val="{00000009-DBE7-4CA7-B996-FBBA39BE4D1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1247-441B-9663-DE4AFE998088}"/>
              </c:ext>
            </c:extLst>
          </c:dPt>
          <c:dLbls>
            <c:dLbl>
              <c:idx val="2"/>
              <c:layout>
                <c:manualLayout>
                  <c:x val="-4.4939419103742925E-2"/>
                  <c:y val="0.12742767342841435"/>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BE7-4CA7-B996-FBBA39BE4D1F}"/>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Main_Sheet!$B$4:$B$9</c:f>
              <c:strCache>
                <c:ptCount val="5"/>
                <c:pt idx="0">
                  <c:v>Cancelled by Customer</c:v>
                </c:pt>
                <c:pt idx="1">
                  <c:v>Cancelled by Driver</c:v>
                </c:pt>
                <c:pt idx="2">
                  <c:v>Completed</c:v>
                </c:pt>
                <c:pt idx="3">
                  <c:v>Incomplete</c:v>
                </c:pt>
                <c:pt idx="4">
                  <c:v>No Driver Found</c:v>
                </c:pt>
              </c:strCache>
            </c:strRef>
          </c:cat>
          <c:val>
            <c:numRef>
              <c:f>Main_Sheet!$C$4:$C$9</c:f>
              <c:numCache>
                <c:formatCode>0.0,\K</c:formatCode>
                <c:ptCount val="5"/>
                <c:pt idx="0">
                  <c:v>2631</c:v>
                </c:pt>
                <c:pt idx="1">
                  <c:v>6807</c:v>
                </c:pt>
                <c:pt idx="2">
                  <c:v>23070</c:v>
                </c:pt>
                <c:pt idx="3">
                  <c:v>2259</c:v>
                </c:pt>
                <c:pt idx="4">
                  <c:v>2715</c:v>
                </c:pt>
              </c:numCache>
            </c:numRef>
          </c:val>
          <c:extLst>
            <c:ext xmlns:c16="http://schemas.microsoft.com/office/drawing/2014/chart" uri="{C3380CC4-5D6E-409C-BE32-E72D297353CC}">
              <c16:uniqueId val="{0000000A-DBE7-4CA7-B996-FBBA39BE4D1F}"/>
            </c:ext>
          </c:extLst>
        </c:ser>
        <c:dLbls>
          <c:showLegendKey val="0"/>
          <c:showVal val="0"/>
          <c:showCatName val="0"/>
          <c:showSerName val="0"/>
          <c:showPercent val="0"/>
          <c:showBubbleSize val="0"/>
          <c:showLeaderLines val="1"/>
        </c:dLbls>
        <c:gapWidth val="100"/>
        <c:secondPieSize val="75"/>
        <c:serLines>
          <c:spPr>
            <a:ln w="9525" cap="flat" cmpd="sng" algn="ctr">
              <a:solidFill>
                <a:schemeClr val="tx1">
                  <a:lumMod val="35000"/>
                  <a:lumOff val="65000"/>
                </a:schemeClr>
              </a:solidFill>
              <a:round/>
            </a:ln>
            <a:effectLst/>
          </c:spPr>
        </c:serLines>
      </c:ofPieChart>
      <c:spPr>
        <a:noFill/>
        <a:ln>
          <a:noFill/>
        </a:ln>
        <a:effectLst/>
      </c:spPr>
    </c:plotArea>
    <c:legend>
      <c:legendPos val="r"/>
      <c:layout>
        <c:manualLayout>
          <c:xMode val="edge"/>
          <c:yMode val="edge"/>
          <c:x val="0.73451543620579829"/>
          <c:y val="0.27026902445770007"/>
          <c:w val="0.25277808348924624"/>
          <c:h val="0.54567594144902398"/>
        </c:manualLayout>
      </c:layout>
      <c:overlay val="0"/>
      <c:spPr>
        <a:noFill/>
        <a:ln>
          <a:noFill/>
        </a:ln>
        <a:effectLst/>
      </c:spPr>
      <c:txPr>
        <a:bodyPr rot="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[Uber_Dashboard.xlsx]Main_Sheet!PivotTable5</c:name>
    <c:fmtId val="2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lumMod val="85000"/>
                    <a:lumOff val="15000"/>
                  </a:schemeClr>
                </a:solidFill>
              </a:rPr>
              <a:t>Ride Distance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Main_Sheet!$C$82</c:f>
              <c:strCache>
                <c:ptCount val="1"/>
                <c:pt idx="0">
                  <c:v>Total</c:v>
                </c:pt>
              </c:strCache>
            </c:strRef>
          </c:tx>
          <c:spPr>
            <a:solidFill>
              <a:schemeClr val="bg2">
                <a:lumMod val="2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Main_Sheet!$B$83:$B$90</c:f>
              <c:strCache>
                <c:ptCount val="7"/>
                <c:pt idx="0">
                  <c:v>Auto</c:v>
                </c:pt>
                <c:pt idx="1">
                  <c:v>Bike</c:v>
                </c:pt>
                <c:pt idx="2">
                  <c:v>eBike</c:v>
                </c:pt>
                <c:pt idx="3">
                  <c:v>Go Mini</c:v>
                </c:pt>
                <c:pt idx="4">
                  <c:v>Go Sedan</c:v>
                </c:pt>
                <c:pt idx="5">
                  <c:v>Premier Sedan</c:v>
                </c:pt>
                <c:pt idx="6">
                  <c:v>Uber XL</c:v>
                </c:pt>
              </c:strCache>
            </c:strRef>
          </c:cat>
          <c:val>
            <c:numRef>
              <c:f>Main_Sheet!$C$83:$C$90</c:f>
              <c:numCache>
                <c:formatCode>0.0,\K</c:formatCode>
                <c:ptCount val="7"/>
                <c:pt idx="0">
                  <c:v>156214.9</c:v>
                </c:pt>
                <c:pt idx="1">
                  <c:v>95462.830000000016</c:v>
                </c:pt>
                <c:pt idx="2">
                  <c:v>45000.369999999988</c:v>
                </c:pt>
                <c:pt idx="3">
                  <c:v>122096.88999999998</c:v>
                </c:pt>
                <c:pt idx="4">
                  <c:v>109153.47</c:v>
                </c:pt>
                <c:pt idx="5">
                  <c:v>76934.479999999981</c:v>
                </c:pt>
                <c:pt idx="6">
                  <c:v>18498.59</c:v>
                </c:pt>
              </c:numCache>
            </c:numRef>
          </c:val>
          <c:extLst>
            <c:ext xmlns:c16="http://schemas.microsoft.com/office/drawing/2014/chart" uri="{C3380CC4-5D6E-409C-BE32-E72D297353CC}">
              <c16:uniqueId val="{00000000-8495-4B74-9245-422BA77D56D0}"/>
            </c:ext>
          </c:extLst>
        </c:ser>
        <c:dLbls>
          <c:showLegendKey val="0"/>
          <c:showVal val="0"/>
          <c:showCatName val="0"/>
          <c:showSerName val="0"/>
          <c:showPercent val="0"/>
          <c:showBubbleSize val="0"/>
        </c:dLbls>
        <c:gapWidth val="150"/>
        <c:axId val="1389247519"/>
        <c:axId val="1389247999"/>
      </c:barChart>
      <c:catAx>
        <c:axId val="1389247519"/>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IN" sz="1100" b="1" baseline="0">
                    <a:solidFill>
                      <a:schemeClr val="tx1"/>
                    </a:solidFill>
                  </a:rPr>
                  <a:t>Vehicle Type</a:t>
                </a:r>
              </a:p>
            </c:rich>
          </c:tx>
          <c:layout>
            <c:manualLayout>
              <c:xMode val="edge"/>
              <c:yMode val="edge"/>
              <c:x val="0.48944161067916825"/>
              <c:y val="0.89824311490978159"/>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85000"/>
                    <a:lumOff val="15000"/>
                  </a:schemeClr>
                </a:solidFill>
                <a:latin typeface="+mn-lt"/>
                <a:ea typeface="+mn-ea"/>
                <a:cs typeface="+mn-cs"/>
              </a:defRPr>
            </a:pPr>
            <a:endParaRPr lang="en-US"/>
          </a:p>
        </c:txPr>
        <c:crossAx val="1389247999"/>
        <c:crosses val="autoZero"/>
        <c:auto val="1"/>
        <c:lblAlgn val="ctr"/>
        <c:lblOffset val="100"/>
        <c:noMultiLvlLbl val="0"/>
      </c:catAx>
      <c:valAx>
        <c:axId val="1389247999"/>
        <c:scaling>
          <c:orientation val="minMax"/>
        </c:scaling>
        <c:delete val="0"/>
        <c:axPos val="l"/>
        <c:majorGridlines>
          <c:spPr>
            <a:ln w="9525" cap="flat" cmpd="sng" algn="ctr">
              <a:solidFill>
                <a:schemeClr val="bg1">
                  <a:lumMod val="75000"/>
                </a:schemeClr>
              </a:solidFill>
              <a:round/>
            </a:ln>
            <a:effectLst/>
          </c:spPr>
        </c:majorGridlines>
        <c:title>
          <c:tx>
            <c:rich>
              <a:bodyPr rot="-5400000" spcFirstLastPara="1" vertOverflow="ellipsis" vert="horz" wrap="square" anchor="ctr" anchorCtr="1"/>
              <a:lstStyle/>
              <a:p>
                <a:pPr>
                  <a:defRPr sz="1100" b="1" i="0" u="none" strike="noStrike" kern="1200" baseline="0">
                    <a:solidFill>
                      <a:schemeClr val="tx1"/>
                    </a:solidFill>
                    <a:latin typeface="+mn-lt"/>
                    <a:ea typeface="+mn-ea"/>
                    <a:cs typeface="+mn-cs"/>
                  </a:defRPr>
                </a:pPr>
                <a:r>
                  <a:rPr lang="en-IN" sz="1100" b="1">
                    <a:solidFill>
                      <a:schemeClr val="tx1"/>
                    </a:solidFill>
                  </a:rPr>
                  <a:t>Ride</a:t>
                </a:r>
                <a:r>
                  <a:rPr lang="en-IN" sz="1100" b="1" baseline="0">
                    <a:solidFill>
                      <a:schemeClr val="tx1"/>
                    </a:solidFill>
                  </a:rPr>
                  <a:t> Distance in Km</a:t>
                </a:r>
                <a:endParaRPr lang="en-IN" sz="1100" b="1">
                  <a:solidFill>
                    <a:schemeClr val="tx1"/>
                  </a:solidFill>
                </a:endParaRPr>
              </a:p>
            </c:rich>
          </c:tx>
          <c:overlay val="0"/>
          <c:spPr>
            <a:noFill/>
            <a:ln>
              <a:noFill/>
            </a:ln>
            <a:effectLst/>
          </c:spPr>
          <c:txPr>
            <a:bodyPr rot="-54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IN"/>
            </a:p>
          </c:txPr>
        </c:title>
        <c:numFmt formatCode="0.0,\K"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85000"/>
                    <a:lumOff val="15000"/>
                  </a:schemeClr>
                </a:solidFill>
                <a:latin typeface="+mn-lt"/>
                <a:ea typeface="+mn-ea"/>
                <a:cs typeface="+mn-cs"/>
              </a:defRPr>
            </a:pPr>
            <a:endParaRPr lang="en-US"/>
          </a:p>
        </c:txPr>
        <c:crossAx val="138924751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[Uber_Dashboard.xlsx]Main_Sheet!PivotTable13</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lumMod val="85000"/>
                    <a:lumOff val="15000"/>
                  </a:schemeClr>
                </a:solidFill>
              </a:rPr>
              <a:t>Revenue By Payment Method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tx1">
                <a:lumMod val="85000"/>
                <a:lumOff val="1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tx1">
                <a:lumMod val="85000"/>
                <a:lumOff val="15000"/>
              </a:schemeClr>
            </a:solidFill>
            <a:round/>
          </a:ln>
          <a:effectLst/>
        </c:spPr>
        <c:marker>
          <c:symbol val="none"/>
        </c:marker>
        <c:dLbl>
          <c:idx val="0"/>
          <c:layout>
            <c:manualLayout>
              <c:x val="1.0262725779967159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tx1">
                <a:lumMod val="85000"/>
                <a:lumOff val="15000"/>
              </a:schemeClr>
            </a:solidFill>
            <a:round/>
          </a:ln>
          <a:effectLst/>
        </c:spPr>
        <c:marker>
          <c:symbol val="none"/>
        </c:marker>
        <c:dLbl>
          <c:idx val="0"/>
          <c:layout>
            <c:manualLayout>
              <c:x val="8.2101806239737278E-3"/>
              <c:y val="-7.407407407407407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tx1">
                <a:lumMod val="85000"/>
                <a:lumOff val="15000"/>
              </a:schemeClr>
            </a:solidFill>
            <a:round/>
          </a:ln>
          <a:effectLst/>
        </c:spPr>
        <c:marker>
          <c:symbol val="none"/>
        </c:marker>
        <c:dLbl>
          <c:idx val="0"/>
          <c:layout>
            <c:manualLayout>
              <c:x val="2.4630541871921107E-2"/>
              <c:y val="-4.1666666666666664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tx1">
                <a:lumMod val="85000"/>
                <a:lumOff val="15000"/>
              </a:schemeClr>
            </a:solidFill>
            <a:round/>
          </a:ln>
          <a:effectLst/>
        </c:spPr>
        <c:marker>
          <c:symbol val="none"/>
        </c:marker>
        <c:dLbl>
          <c:idx val="0"/>
          <c:layout>
            <c:manualLayout>
              <c:x val="1.0262725779967159E-2"/>
              <c:y val="-3.2407407407407406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Main_Sheet!$I$82</c:f>
              <c:strCache>
                <c:ptCount val="1"/>
                <c:pt idx="0">
                  <c:v>Total</c:v>
                </c:pt>
              </c:strCache>
            </c:strRef>
          </c:tx>
          <c:spPr>
            <a:ln w="28575" cap="rnd">
              <a:solidFill>
                <a:schemeClr val="tx1">
                  <a:lumMod val="85000"/>
                  <a:lumOff val="15000"/>
                </a:schemeClr>
              </a:solidFill>
              <a:round/>
            </a:ln>
            <a:effectLst/>
          </c:spPr>
          <c:marker>
            <c:symbol val="none"/>
          </c:marker>
          <c:dPt>
            <c:idx val="0"/>
            <c:marker>
              <c:symbol val="none"/>
            </c:marker>
            <c:bubble3D val="0"/>
            <c:extLst>
              <c:ext xmlns:c16="http://schemas.microsoft.com/office/drawing/2014/chart" uri="{C3380CC4-5D6E-409C-BE32-E72D297353CC}">
                <c16:uniqueId val="{00000004-6DF3-413A-BFBB-9074174E74BB}"/>
              </c:ext>
            </c:extLst>
          </c:dPt>
          <c:dPt>
            <c:idx val="1"/>
            <c:marker>
              <c:symbol val="none"/>
            </c:marker>
            <c:bubble3D val="0"/>
            <c:extLst>
              <c:ext xmlns:c16="http://schemas.microsoft.com/office/drawing/2014/chart" uri="{C3380CC4-5D6E-409C-BE32-E72D297353CC}">
                <c16:uniqueId val="{00000003-6DF3-413A-BFBB-9074174E74BB}"/>
              </c:ext>
            </c:extLst>
          </c:dPt>
          <c:dPt>
            <c:idx val="2"/>
            <c:marker>
              <c:symbol val="none"/>
            </c:marker>
            <c:bubble3D val="0"/>
            <c:extLst>
              <c:ext xmlns:c16="http://schemas.microsoft.com/office/drawing/2014/chart" uri="{C3380CC4-5D6E-409C-BE32-E72D297353CC}">
                <c16:uniqueId val="{00000001-6DF3-413A-BFBB-9074174E74BB}"/>
              </c:ext>
            </c:extLst>
          </c:dPt>
          <c:dPt>
            <c:idx val="3"/>
            <c:marker>
              <c:symbol val="none"/>
            </c:marker>
            <c:bubble3D val="0"/>
            <c:extLst>
              <c:ext xmlns:c16="http://schemas.microsoft.com/office/drawing/2014/chart" uri="{C3380CC4-5D6E-409C-BE32-E72D297353CC}">
                <c16:uniqueId val="{00000002-6DF3-413A-BFBB-9074174E74BB}"/>
              </c:ext>
            </c:extLst>
          </c:dPt>
          <c:dLbls>
            <c:dLbl>
              <c:idx val="0"/>
              <c:layout>
                <c:manualLayout>
                  <c:x val="1.0262725779967159E-2"/>
                  <c:y val="-3.240740740740740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6DF3-413A-BFBB-9074174E74BB}"/>
                </c:ext>
              </c:extLst>
            </c:dLbl>
            <c:dLbl>
              <c:idx val="1"/>
              <c:layout>
                <c:manualLayout>
                  <c:x val="2.4630541871921107E-2"/>
                  <c:y val="-4.166666666666666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DF3-413A-BFBB-9074174E74BB}"/>
                </c:ext>
              </c:extLst>
            </c:dLbl>
            <c:dLbl>
              <c:idx val="2"/>
              <c:layout>
                <c:manualLayout>
                  <c:x val="1.0262725779967159E-2"/>
                  <c:y val="-3.703703703703703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DF3-413A-BFBB-9074174E74BB}"/>
                </c:ext>
              </c:extLst>
            </c:dLbl>
            <c:dLbl>
              <c:idx val="3"/>
              <c:layout>
                <c:manualLayout>
                  <c:x val="8.2101806239737278E-3"/>
                  <c:y val="-7.40740740740740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6DF3-413A-BFBB-9074174E74BB}"/>
                </c:ext>
              </c:extLst>
            </c:dLbl>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Main_Sheet!$H$83:$H$88</c:f>
              <c:strCache>
                <c:ptCount val="5"/>
                <c:pt idx="0">
                  <c:v>UPI</c:v>
                </c:pt>
                <c:pt idx="1">
                  <c:v>Cash</c:v>
                </c:pt>
                <c:pt idx="2">
                  <c:v>Uber Wallet</c:v>
                </c:pt>
                <c:pt idx="3">
                  <c:v>Credit Card</c:v>
                </c:pt>
                <c:pt idx="4">
                  <c:v>Debit Card</c:v>
                </c:pt>
              </c:strCache>
            </c:strRef>
          </c:cat>
          <c:val>
            <c:numRef>
              <c:f>Main_Sheet!$I$83:$I$88</c:f>
              <c:numCache>
                <c:formatCode>0.00,,"M"</c:formatCode>
                <c:ptCount val="5"/>
                <c:pt idx="0">
                  <c:v>5756247</c:v>
                </c:pt>
                <c:pt idx="1">
                  <c:v>3116388</c:v>
                </c:pt>
                <c:pt idx="2">
                  <c:v>1535129</c:v>
                </c:pt>
                <c:pt idx="3">
                  <c:v>1244877</c:v>
                </c:pt>
                <c:pt idx="4">
                  <c:v>1048234</c:v>
                </c:pt>
              </c:numCache>
            </c:numRef>
          </c:val>
          <c:smooth val="0"/>
          <c:extLst>
            <c:ext xmlns:c16="http://schemas.microsoft.com/office/drawing/2014/chart" uri="{C3380CC4-5D6E-409C-BE32-E72D297353CC}">
              <c16:uniqueId val="{00000000-6DF3-413A-BFBB-9074174E74BB}"/>
            </c:ext>
          </c:extLst>
        </c:ser>
        <c:dLbls>
          <c:showLegendKey val="0"/>
          <c:showVal val="0"/>
          <c:showCatName val="0"/>
          <c:showSerName val="0"/>
          <c:showPercent val="0"/>
          <c:showBubbleSize val="0"/>
        </c:dLbls>
        <c:smooth val="0"/>
        <c:axId val="1247923679"/>
        <c:axId val="1247924159"/>
      </c:lineChart>
      <c:catAx>
        <c:axId val="1247923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85000"/>
                    <a:lumOff val="15000"/>
                  </a:schemeClr>
                </a:solidFill>
                <a:latin typeface="+mn-lt"/>
                <a:ea typeface="+mn-ea"/>
                <a:cs typeface="+mn-cs"/>
              </a:defRPr>
            </a:pPr>
            <a:endParaRPr lang="en-US"/>
          </a:p>
        </c:txPr>
        <c:crossAx val="1247924159"/>
        <c:crosses val="autoZero"/>
        <c:auto val="1"/>
        <c:lblAlgn val="ctr"/>
        <c:lblOffset val="100"/>
        <c:noMultiLvlLbl val="0"/>
      </c:catAx>
      <c:valAx>
        <c:axId val="1247924159"/>
        <c:scaling>
          <c:orientation val="minMax"/>
        </c:scaling>
        <c:delete val="0"/>
        <c:axPos val="l"/>
        <c:majorGridlines>
          <c:spPr>
            <a:ln w="9525" cap="flat" cmpd="sng" algn="ctr">
              <a:solidFill>
                <a:schemeClr val="bg1">
                  <a:lumMod val="75000"/>
                </a:schemeClr>
              </a:solidFill>
              <a:round/>
            </a:ln>
            <a:effectLst/>
          </c:spPr>
        </c:majorGridlines>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85000"/>
                    <a:lumOff val="15000"/>
                  </a:schemeClr>
                </a:solidFill>
                <a:latin typeface="+mn-lt"/>
                <a:ea typeface="+mn-ea"/>
                <a:cs typeface="+mn-cs"/>
              </a:defRPr>
            </a:pPr>
            <a:endParaRPr lang="en-US"/>
          </a:p>
        </c:txPr>
        <c:crossAx val="12479236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[Uber_Dashboard.xlsx]Main_Sheet!PivotTable19</c:name>
    <c:fmtId val="3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lumMod val="85000"/>
                    <a:lumOff val="15000"/>
                  </a:schemeClr>
                </a:solidFill>
              </a:rPr>
              <a:t>Cancelled</a:t>
            </a:r>
            <a:r>
              <a:rPr lang="en-US" sz="1600" b="1" baseline="0">
                <a:solidFill>
                  <a:schemeClr val="tx1">
                    <a:lumMod val="85000"/>
                    <a:lumOff val="15000"/>
                  </a:schemeClr>
                </a:solidFill>
              </a:rPr>
              <a:t> By Customers</a:t>
            </a:r>
            <a:endParaRPr lang="en-US" sz="1600" b="1">
              <a:solidFill>
                <a:schemeClr val="tx1">
                  <a:lumMod val="85000"/>
                  <a:lumOff val="15000"/>
                </a:schemeClr>
              </a:solidFill>
            </a:endParaRPr>
          </a:p>
        </c:rich>
      </c:tx>
      <c:layout>
        <c:manualLayout>
          <c:xMode val="edge"/>
          <c:yMode val="edge"/>
          <c:x val="0.30487707280809551"/>
          <c:y val="3.821444183116383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tx1">
                <a:lumMod val="95000"/>
                <a:lumOff val="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9"/>
        <c:spPr>
          <a:solidFill>
            <a:schemeClr val="accent3">
              <a:lumMod val="20000"/>
              <a:lumOff val="80000"/>
            </a:schemeClr>
          </a:solidFill>
          <a:ln w="19050">
            <a:solidFill>
              <a:schemeClr val="tx1">
                <a:lumMod val="95000"/>
                <a:lumOff val="5000"/>
              </a:schemeClr>
            </a:solidFill>
          </a:ln>
          <a:effectLst/>
        </c:spPr>
        <c:dLbl>
          <c:idx val="0"/>
          <c:layout>
            <c:manualLayout>
              <c:x val="0.15109234900550716"/>
              <c:y val="0.10569124372279236"/>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0"/>
        <c:spPr>
          <a:solidFill>
            <a:schemeClr val="accent3">
              <a:lumMod val="40000"/>
              <a:lumOff val="60000"/>
            </a:schemeClr>
          </a:solidFill>
          <a:ln w="19050">
            <a:solidFill>
              <a:schemeClr val="tx1">
                <a:lumMod val="95000"/>
                <a:lumOff val="5000"/>
              </a:schemeClr>
            </a:solidFill>
          </a:ln>
          <a:effectLst/>
        </c:spPr>
        <c:dLbl>
          <c:idx val="0"/>
          <c:layout>
            <c:manualLayout>
              <c:x val="1.2821825739990505E-2"/>
              <c:y val="3.7746950914274366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11"/>
        <c:spPr>
          <a:solidFill>
            <a:schemeClr val="accent3">
              <a:lumMod val="60000"/>
              <a:lumOff val="40000"/>
            </a:schemeClr>
          </a:solidFill>
          <a:ln w="19050">
            <a:solidFill>
              <a:schemeClr val="tx1">
                <a:lumMod val="95000"/>
                <a:lumOff val="5000"/>
              </a:schemeClr>
            </a:solidFill>
          </a:ln>
          <a:effectLst/>
        </c:spPr>
        <c:dLbl>
          <c:idx val="0"/>
          <c:layout>
            <c:manualLayout>
              <c:x val="0.17490068045654983"/>
              <c:y val="-0.11326039711866484"/>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2"/>
        <c:spPr>
          <a:solidFill>
            <a:schemeClr val="accent3">
              <a:lumMod val="75000"/>
            </a:schemeClr>
          </a:solidFill>
          <a:ln w="19050">
            <a:solidFill>
              <a:schemeClr val="tx1">
                <a:lumMod val="95000"/>
                <a:lumOff val="5000"/>
              </a:schemeClr>
            </a:solidFill>
          </a:ln>
          <a:effectLst/>
        </c:spPr>
        <c:dLbl>
          <c:idx val="0"/>
          <c:layout>
            <c:manualLayout>
              <c:x val="-5.2666659135326879E-2"/>
              <c:y val="-0.12168514255128428"/>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tx1">
                <a:lumMod val="95000"/>
                <a:lumOff val="5000"/>
              </a:schemeClr>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3">
              <a:lumMod val="50000"/>
            </a:schemeClr>
          </a:solidFill>
          <a:ln w="19050">
            <a:solidFill>
              <a:schemeClr val="tx1">
                <a:lumMod val="95000"/>
                <a:lumOff val="5000"/>
              </a:schemeClr>
            </a:solidFill>
          </a:ln>
          <a:effectLst/>
        </c:spPr>
        <c:dLbl>
          <c:idx val="0"/>
          <c:layout>
            <c:manualLayout>
              <c:x val="-8.2963544549757684E-2"/>
              <c:y val="0.17917351854359728"/>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553094062668281"/>
          <c:y val="0.19208980202347795"/>
          <c:w val="0.48586678652162701"/>
          <c:h val="0.70082468789715524"/>
        </c:manualLayout>
      </c:layout>
      <c:pieChart>
        <c:varyColors val="1"/>
        <c:ser>
          <c:idx val="0"/>
          <c:order val="0"/>
          <c:tx>
            <c:strRef>
              <c:f>Main_Sheet!$C$116</c:f>
              <c:strCache>
                <c:ptCount val="1"/>
                <c:pt idx="0">
                  <c:v>Total</c:v>
                </c:pt>
              </c:strCache>
            </c:strRef>
          </c:tx>
          <c:spPr>
            <a:ln>
              <a:solidFill>
                <a:schemeClr val="tx1">
                  <a:lumMod val="95000"/>
                  <a:lumOff val="5000"/>
                </a:schemeClr>
              </a:solidFill>
            </a:ln>
          </c:spPr>
          <c:dPt>
            <c:idx val="0"/>
            <c:bubble3D val="0"/>
            <c:spPr>
              <a:solidFill>
                <a:schemeClr val="accent3">
                  <a:lumMod val="20000"/>
                  <a:lumOff val="80000"/>
                </a:schemeClr>
              </a:solidFill>
              <a:ln w="19050">
                <a:solidFill>
                  <a:schemeClr val="tx1">
                    <a:lumMod val="95000"/>
                    <a:lumOff val="5000"/>
                  </a:schemeClr>
                </a:solidFill>
              </a:ln>
              <a:effectLst/>
            </c:spPr>
            <c:extLst>
              <c:ext xmlns:c16="http://schemas.microsoft.com/office/drawing/2014/chart" uri="{C3380CC4-5D6E-409C-BE32-E72D297353CC}">
                <c16:uniqueId val="{00000001-B5FD-4C0A-AC73-A4441178C600}"/>
              </c:ext>
            </c:extLst>
          </c:dPt>
          <c:dPt>
            <c:idx val="1"/>
            <c:bubble3D val="0"/>
            <c:spPr>
              <a:solidFill>
                <a:schemeClr val="accent3">
                  <a:lumMod val="40000"/>
                  <a:lumOff val="60000"/>
                </a:schemeClr>
              </a:solidFill>
              <a:ln w="19050">
                <a:solidFill>
                  <a:schemeClr val="tx1">
                    <a:lumMod val="95000"/>
                    <a:lumOff val="5000"/>
                  </a:schemeClr>
                </a:solidFill>
              </a:ln>
              <a:effectLst/>
            </c:spPr>
            <c:extLst>
              <c:ext xmlns:c16="http://schemas.microsoft.com/office/drawing/2014/chart" uri="{C3380CC4-5D6E-409C-BE32-E72D297353CC}">
                <c16:uniqueId val="{00000003-B5FD-4C0A-AC73-A4441178C600}"/>
              </c:ext>
            </c:extLst>
          </c:dPt>
          <c:dPt>
            <c:idx val="2"/>
            <c:bubble3D val="0"/>
            <c:spPr>
              <a:solidFill>
                <a:schemeClr val="accent3">
                  <a:lumMod val="60000"/>
                  <a:lumOff val="40000"/>
                </a:schemeClr>
              </a:solidFill>
              <a:ln w="19050">
                <a:solidFill>
                  <a:schemeClr val="tx1">
                    <a:lumMod val="95000"/>
                    <a:lumOff val="5000"/>
                  </a:schemeClr>
                </a:solidFill>
              </a:ln>
              <a:effectLst/>
            </c:spPr>
            <c:extLst>
              <c:ext xmlns:c16="http://schemas.microsoft.com/office/drawing/2014/chart" uri="{C3380CC4-5D6E-409C-BE32-E72D297353CC}">
                <c16:uniqueId val="{00000005-B5FD-4C0A-AC73-A4441178C600}"/>
              </c:ext>
            </c:extLst>
          </c:dPt>
          <c:dPt>
            <c:idx val="3"/>
            <c:bubble3D val="0"/>
            <c:spPr>
              <a:solidFill>
                <a:schemeClr val="accent3">
                  <a:lumMod val="75000"/>
                </a:schemeClr>
              </a:solidFill>
              <a:ln w="19050">
                <a:solidFill>
                  <a:schemeClr val="tx1">
                    <a:lumMod val="95000"/>
                    <a:lumOff val="5000"/>
                  </a:schemeClr>
                </a:solidFill>
              </a:ln>
              <a:effectLst/>
            </c:spPr>
            <c:extLst>
              <c:ext xmlns:c16="http://schemas.microsoft.com/office/drawing/2014/chart" uri="{C3380CC4-5D6E-409C-BE32-E72D297353CC}">
                <c16:uniqueId val="{00000007-B5FD-4C0A-AC73-A4441178C600}"/>
              </c:ext>
            </c:extLst>
          </c:dPt>
          <c:dPt>
            <c:idx val="4"/>
            <c:bubble3D val="0"/>
            <c:spPr>
              <a:solidFill>
                <a:schemeClr val="accent5"/>
              </a:solidFill>
              <a:ln w="19050">
                <a:solidFill>
                  <a:schemeClr val="tx1">
                    <a:lumMod val="95000"/>
                    <a:lumOff val="5000"/>
                  </a:schemeClr>
                </a:solidFill>
              </a:ln>
              <a:effectLst/>
            </c:spPr>
            <c:extLst>
              <c:ext xmlns:c16="http://schemas.microsoft.com/office/drawing/2014/chart" uri="{C3380CC4-5D6E-409C-BE32-E72D297353CC}">
                <c16:uniqueId val="{00000009-B5FD-4C0A-AC73-A4441178C600}"/>
              </c:ext>
            </c:extLst>
          </c:dPt>
          <c:dPt>
            <c:idx val="5"/>
            <c:bubble3D val="0"/>
            <c:spPr>
              <a:solidFill>
                <a:schemeClr val="accent3">
                  <a:lumMod val="50000"/>
                </a:schemeClr>
              </a:solidFill>
              <a:ln w="19050">
                <a:solidFill>
                  <a:schemeClr val="tx1">
                    <a:lumMod val="95000"/>
                    <a:lumOff val="5000"/>
                  </a:schemeClr>
                </a:solidFill>
              </a:ln>
              <a:effectLst/>
            </c:spPr>
            <c:extLst>
              <c:ext xmlns:c16="http://schemas.microsoft.com/office/drawing/2014/chart" uri="{C3380CC4-5D6E-409C-BE32-E72D297353CC}">
                <c16:uniqueId val="{0000000B-B5FD-4C0A-AC73-A4441178C600}"/>
              </c:ext>
            </c:extLst>
          </c:dPt>
          <c:dLbls>
            <c:dLbl>
              <c:idx val="0"/>
              <c:layout>
                <c:manualLayout>
                  <c:x val="0.15109234900550716"/>
                  <c:y val="0.10569124372279236"/>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5FD-4C0A-AC73-A4441178C600}"/>
                </c:ext>
              </c:extLst>
            </c:dLbl>
            <c:dLbl>
              <c:idx val="1"/>
              <c:layout>
                <c:manualLayout>
                  <c:x val="1.2821825739990505E-2"/>
                  <c:y val="3.7746950914274366E-2"/>
                </c:manualLayout>
              </c:layout>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5FD-4C0A-AC73-A4441178C600}"/>
                </c:ext>
              </c:extLst>
            </c:dLbl>
            <c:dLbl>
              <c:idx val="2"/>
              <c:layout>
                <c:manualLayout>
                  <c:x val="0.17490068045654983"/>
                  <c:y val="-0.11326039711866484"/>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5FD-4C0A-AC73-A4441178C600}"/>
                </c:ext>
              </c:extLst>
            </c:dLbl>
            <c:dLbl>
              <c:idx val="3"/>
              <c:layout>
                <c:manualLayout>
                  <c:x val="-5.2666659135326879E-2"/>
                  <c:y val="-0.12168514255128428"/>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B5FD-4C0A-AC73-A4441178C600}"/>
                </c:ext>
              </c:extLst>
            </c:dLbl>
            <c:dLbl>
              <c:idx val="4"/>
              <c:delete val="1"/>
              <c:extLst>
                <c:ext xmlns:c15="http://schemas.microsoft.com/office/drawing/2012/chart" uri="{CE6537A1-D6FC-4f65-9D91-7224C49458BB}"/>
                <c:ext xmlns:c16="http://schemas.microsoft.com/office/drawing/2014/chart" uri="{C3380CC4-5D6E-409C-BE32-E72D297353CC}">
                  <c16:uniqueId val="{00000009-B5FD-4C0A-AC73-A4441178C600}"/>
                </c:ext>
              </c:extLst>
            </c:dLbl>
            <c:dLbl>
              <c:idx val="5"/>
              <c:layout>
                <c:manualLayout>
                  <c:x val="-8.2963544549757684E-2"/>
                  <c:y val="0.17917351854359728"/>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B-B5FD-4C0A-AC73-A4441178C600}"/>
                </c:ext>
              </c:extLst>
            </c:dLbl>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Main_Sheet!$B$117:$B$123</c:f>
              <c:strCache>
                <c:ptCount val="6"/>
                <c:pt idx="0">
                  <c:v>AC is not working</c:v>
                </c:pt>
                <c:pt idx="1">
                  <c:v>Change of plans</c:v>
                </c:pt>
                <c:pt idx="2">
                  <c:v>Driver asked to cancel</c:v>
                </c:pt>
                <c:pt idx="3">
                  <c:v>Driver is not moving towards pickup location</c:v>
                </c:pt>
                <c:pt idx="4">
                  <c:v>Not Mentioned</c:v>
                </c:pt>
                <c:pt idx="5">
                  <c:v>Wrong Address</c:v>
                </c:pt>
              </c:strCache>
            </c:strRef>
          </c:cat>
          <c:val>
            <c:numRef>
              <c:f>Main_Sheet!$C$117:$C$123</c:f>
              <c:numCache>
                <c:formatCode>0.0,\K</c:formatCode>
                <c:ptCount val="6"/>
                <c:pt idx="0">
                  <c:v>97</c:v>
                </c:pt>
                <c:pt idx="1">
                  <c:v>190</c:v>
                </c:pt>
                <c:pt idx="2">
                  <c:v>177</c:v>
                </c:pt>
                <c:pt idx="3">
                  <c:v>194</c:v>
                </c:pt>
                <c:pt idx="4">
                  <c:v>0</c:v>
                </c:pt>
                <c:pt idx="5">
                  <c:v>201</c:v>
                </c:pt>
              </c:numCache>
            </c:numRef>
          </c:val>
          <c:extLst>
            <c:ext xmlns:c16="http://schemas.microsoft.com/office/drawing/2014/chart" uri="{C3380CC4-5D6E-409C-BE32-E72D297353CC}">
              <c16:uniqueId val="{0000000C-B5FD-4C0A-AC73-A4441178C600}"/>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[Uber_Dashboard.xlsx]Main_Sheet!PivotTable20</c:name>
    <c:fmtId val="4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lumMod val="85000"/>
                    <a:lumOff val="15000"/>
                  </a:schemeClr>
                </a:solidFill>
              </a:rPr>
              <a:t>Cancelled By Drivers</a:t>
            </a:r>
          </a:p>
        </c:rich>
      </c:tx>
      <c:layout>
        <c:manualLayout>
          <c:xMode val="edge"/>
          <c:yMode val="edge"/>
          <c:x val="0.33732503769879707"/>
          <c:y val="4.678839102132861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tx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1"/>
          <c:showSerName val="0"/>
          <c:showPercent val="0"/>
          <c:showBubbleSize val="0"/>
          <c:extLst>
            <c:ext xmlns:c15="http://schemas.microsoft.com/office/drawing/2012/chart" uri="{CE6537A1-D6FC-4f65-9D91-7224C49458BB}"/>
          </c:extLst>
        </c:dLbl>
      </c:pivotFmt>
      <c:pivotFmt>
        <c:idx val="32"/>
        <c:spPr>
          <a:solidFill>
            <a:schemeClr val="tx1">
              <a:lumMod val="65000"/>
              <a:lumOff val="35000"/>
            </a:schemeClr>
          </a:solidFill>
          <a:ln w="19050">
            <a:solidFill>
              <a:schemeClr val="tx1"/>
            </a:solidFill>
          </a:ln>
          <a:effectLst/>
        </c:spPr>
        <c:dLbl>
          <c:idx val="0"/>
          <c:layout>
            <c:manualLayout>
              <c:x val="8.6431851590186445E-2"/>
              <c:y val="0.11900299550741564"/>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33"/>
        <c:spPr>
          <a:solidFill>
            <a:schemeClr val="tx1">
              <a:lumMod val="50000"/>
              <a:lumOff val="50000"/>
            </a:schemeClr>
          </a:solidFill>
          <a:ln w="19050">
            <a:solidFill>
              <a:schemeClr val="tx1"/>
            </a:solidFill>
          </a:ln>
          <a:effectLst/>
        </c:spPr>
        <c:dLbl>
          <c:idx val="0"/>
          <c:layout>
            <c:manualLayout>
              <c:x val="5.1912478016948316E-2"/>
              <c:y val="-0.13189145058667168"/>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34"/>
        <c:spPr>
          <a:solidFill>
            <a:schemeClr val="accent1"/>
          </a:solidFill>
          <a:ln w="19050">
            <a:solidFill>
              <a:schemeClr val="tx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bg1">
              <a:lumMod val="75000"/>
            </a:schemeClr>
          </a:solidFill>
          <a:ln w="19050">
            <a:solidFill>
              <a:schemeClr val="tx1"/>
            </a:solidFill>
          </a:ln>
          <a:effectLst/>
        </c:spPr>
        <c:dLbl>
          <c:idx val="0"/>
          <c:layout>
            <c:manualLayout>
              <c:x val="-7.155649501844108E-2"/>
              <c:y val="-0.1434329624932152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36"/>
        <c:spPr>
          <a:solidFill>
            <a:schemeClr val="bg1">
              <a:lumMod val="85000"/>
            </a:schemeClr>
          </a:solidFill>
          <a:ln w="19050">
            <a:solidFill>
              <a:schemeClr val="tx1"/>
            </a:solidFill>
          </a:ln>
          <a:effectLst/>
        </c:spPr>
        <c:dLbl>
          <c:idx val="0"/>
          <c:layout>
            <c:manualLayout>
              <c:x val="-6.9277094704695938E-2"/>
              <c:y val="0.12086446039581851"/>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169570518591107"/>
          <c:y val="0.20527090188731856"/>
          <c:w val="0.485552339604438"/>
          <c:h val="0.69213060033325524"/>
        </c:manualLayout>
      </c:layout>
      <c:pieChart>
        <c:varyColors val="1"/>
        <c:ser>
          <c:idx val="0"/>
          <c:order val="0"/>
          <c:tx>
            <c:strRef>
              <c:f>Main_Sheet!$F$116</c:f>
              <c:strCache>
                <c:ptCount val="1"/>
                <c:pt idx="0">
                  <c:v>Total</c:v>
                </c:pt>
              </c:strCache>
            </c:strRef>
          </c:tx>
          <c:spPr>
            <a:ln>
              <a:solidFill>
                <a:schemeClr val="tx1"/>
              </a:solidFill>
            </a:ln>
          </c:spPr>
          <c:dPt>
            <c:idx val="0"/>
            <c:bubble3D val="0"/>
            <c:spPr>
              <a:solidFill>
                <a:schemeClr val="tx1">
                  <a:lumMod val="65000"/>
                  <a:lumOff val="35000"/>
                </a:schemeClr>
              </a:solidFill>
              <a:ln w="19050">
                <a:solidFill>
                  <a:schemeClr val="tx1"/>
                </a:solidFill>
              </a:ln>
              <a:effectLst/>
            </c:spPr>
            <c:extLst>
              <c:ext xmlns:c16="http://schemas.microsoft.com/office/drawing/2014/chart" uri="{C3380CC4-5D6E-409C-BE32-E72D297353CC}">
                <c16:uniqueId val="{00000001-19C1-4EE5-9539-DE9C743E9476}"/>
              </c:ext>
            </c:extLst>
          </c:dPt>
          <c:dPt>
            <c:idx val="1"/>
            <c:bubble3D val="0"/>
            <c:spPr>
              <a:solidFill>
                <a:schemeClr val="tx1">
                  <a:lumMod val="50000"/>
                  <a:lumOff val="50000"/>
                </a:schemeClr>
              </a:solidFill>
              <a:ln w="19050">
                <a:solidFill>
                  <a:schemeClr val="tx1"/>
                </a:solidFill>
              </a:ln>
              <a:effectLst/>
            </c:spPr>
            <c:extLst>
              <c:ext xmlns:c16="http://schemas.microsoft.com/office/drawing/2014/chart" uri="{C3380CC4-5D6E-409C-BE32-E72D297353CC}">
                <c16:uniqueId val="{00000003-19C1-4EE5-9539-DE9C743E9476}"/>
              </c:ext>
            </c:extLst>
          </c:dPt>
          <c:dPt>
            <c:idx val="2"/>
            <c:bubble3D val="0"/>
            <c:spPr>
              <a:solidFill>
                <a:schemeClr val="accent3"/>
              </a:solidFill>
              <a:ln w="19050">
                <a:solidFill>
                  <a:schemeClr val="tx1"/>
                </a:solidFill>
              </a:ln>
              <a:effectLst/>
            </c:spPr>
            <c:extLst>
              <c:ext xmlns:c16="http://schemas.microsoft.com/office/drawing/2014/chart" uri="{C3380CC4-5D6E-409C-BE32-E72D297353CC}">
                <c16:uniqueId val="{00000005-19C1-4EE5-9539-DE9C743E9476}"/>
              </c:ext>
            </c:extLst>
          </c:dPt>
          <c:dPt>
            <c:idx val="3"/>
            <c:bubble3D val="0"/>
            <c:spPr>
              <a:solidFill>
                <a:schemeClr val="bg1">
                  <a:lumMod val="75000"/>
                </a:schemeClr>
              </a:solidFill>
              <a:ln w="19050">
                <a:solidFill>
                  <a:schemeClr val="tx1"/>
                </a:solidFill>
              </a:ln>
              <a:effectLst/>
            </c:spPr>
            <c:extLst>
              <c:ext xmlns:c16="http://schemas.microsoft.com/office/drawing/2014/chart" uri="{C3380CC4-5D6E-409C-BE32-E72D297353CC}">
                <c16:uniqueId val="{00000007-19C1-4EE5-9539-DE9C743E9476}"/>
              </c:ext>
            </c:extLst>
          </c:dPt>
          <c:dPt>
            <c:idx val="4"/>
            <c:bubble3D val="0"/>
            <c:spPr>
              <a:solidFill>
                <a:schemeClr val="bg1">
                  <a:lumMod val="85000"/>
                </a:schemeClr>
              </a:solidFill>
              <a:ln w="19050">
                <a:solidFill>
                  <a:schemeClr val="tx1"/>
                </a:solidFill>
              </a:ln>
              <a:effectLst/>
            </c:spPr>
            <c:extLst>
              <c:ext xmlns:c16="http://schemas.microsoft.com/office/drawing/2014/chart" uri="{C3380CC4-5D6E-409C-BE32-E72D297353CC}">
                <c16:uniqueId val="{00000009-19C1-4EE5-9539-DE9C743E9476}"/>
              </c:ext>
            </c:extLst>
          </c:dPt>
          <c:dLbls>
            <c:dLbl>
              <c:idx val="0"/>
              <c:layout>
                <c:manualLayout>
                  <c:x val="8.6431851590186445E-2"/>
                  <c:y val="0.11900299550741564"/>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9C1-4EE5-9539-DE9C743E9476}"/>
                </c:ext>
              </c:extLst>
            </c:dLbl>
            <c:dLbl>
              <c:idx val="1"/>
              <c:layout>
                <c:manualLayout>
                  <c:x val="5.1912478016948316E-2"/>
                  <c:y val="-0.13189145058667168"/>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9C1-4EE5-9539-DE9C743E9476}"/>
                </c:ext>
              </c:extLst>
            </c:dLbl>
            <c:dLbl>
              <c:idx val="2"/>
              <c:delete val="1"/>
              <c:extLst>
                <c:ext xmlns:c15="http://schemas.microsoft.com/office/drawing/2012/chart" uri="{CE6537A1-D6FC-4f65-9D91-7224C49458BB}"/>
                <c:ext xmlns:c16="http://schemas.microsoft.com/office/drawing/2014/chart" uri="{C3380CC4-5D6E-409C-BE32-E72D297353CC}">
                  <c16:uniqueId val="{00000005-19C1-4EE5-9539-DE9C743E9476}"/>
                </c:ext>
              </c:extLst>
            </c:dLbl>
            <c:dLbl>
              <c:idx val="3"/>
              <c:layout>
                <c:manualLayout>
                  <c:x val="-7.155649501844108E-2"/>
                  <c:y val="-0.1434329624932152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19C1-4EE5-9539-DE9C743E9476}"/>
                </c:ext>
              </c:extLst>
            </c:dLbl>
            <c:dLbl>
              <c:idx val="4"/>
              <c:layout>
                <c:manualLayout>
                  <c:x val="-6.9277094704695938E-2"/>
                  <c:y val="0.12086446039581851"/>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9-19C1-4EE5-9539-DE9C743E9476}"/>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Main_Sheet!$E$117:$E$122</c:f>
              <c:strCache>
                <c:ptCount val="5"/>
                <c:pt idx="0">
                  <c:v>Customer related issue</c:v>
                </c:pt>
                <c:pt idx="1">
                  <c:v>More than permitted people in there</c:v>
                </c:pt>
                <c:pt idx="2">
                  <c:v>Not Mentioned</c:v>
                </c:pt>
                <c:pt idx="3">
                  <c:v>Personal &amp; Car related issues</c:v>
                </c:pt>
                <c:pt idx="4">
                  <c:v>The customer was coughing/sick</c:v>
                </c:pt>
              </c:strCache>
            </c:strRef>
          </c:cat>
          <c:val>
            <c:numRef>
              <c:f>Main_Sheet!$F$117:$F$122</c:f>
              <c:numCache>
                <c:formatCode>0.0,\K</c:formatCode>
                <c:ptCount val="5"/>
                <c:pt idx="0">
                  <c:v>570</c:v>
                </c:pt>
                <c:pt idx="1">
                  <c:v>538</c:v>
                </c:pt>
                <c:pt idx="2">
                  <c:v>0</c:v>
                </c:pt>
                <c:pt idx="3">
                  <c:v>540</c:v>
                </c:pt>
                <c:pt idx="4">
                  <c:v>557</c:v>
                </c:pt>
              </c:numCache>
            </c:numRef>
          </c:val>
          <c:extLst>
            <c:ext xmlns:c16="http://schemas.microsoft.com/office/drawing/2014/chart" uri="{C3380CC4-5D6E-409C-BE32-E72D297353CC}">
              <c16:uniqueId val="{0000000A-19C1-4EE5-9539-DE9C743E9476}"/>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Main_Sheet!$F$3</c:f>
              <c:strCache>
                <c:ptCount val="1"/>
                <c:pt idx="0">
                  <c:v>Total</c:v>
                </c:pt>
              </c:strCache>
            </c:strRef>
          </c:tx>
          <c:spPr>
            <a:solidFill>
              <a:schemeClr val="accent1"/>
            </a:solidFill>
            <a:ln>
              <a:noFill/>
            </a:ln>
            <a:effectLst/>
          </c:spPr>
          <c:cat>
            <c:strRef>
              <c:f>Main_Sheet!$E$4:$E$7</c:f>
              <c:strCache>
                <c:ptCount val="3"/>
                <c:pt idx="0">
                  <c:v>Jul</c:v>
                </c:pt>
                <c:pt idx="1">
                  <c:v>Aug</c:v>
                </c:pt>
                <c:pt idx="2">
                  <c:v>Sep</c:v>
                </c:pt>
              </c:strCache>
            </c:strRef>
          </c:cat>
          <c:val>
            <c:numRef>
              <c:f>Main_Sheet!$F$4:$F$7</c:f>
              <c:numCache>
                <c:formatCode>0.0,\K</c:formatCode>
                <c:ptCount val="3"/>
                <c:pt idx="0">
                  <c:v>12800</c:v>
                </c:pt>
                <c:pt idx="1">
                  <c:v>12529</c:v>
                </c:pt>
                <c:pt idx="2">
                  <c:v>12153</c:v>
                </c:pt>
              </c:numCache>
            </c:numRef>
          </c:val>
          <c:extLst>
            <c:ext xmlns:c16="http://schemas.microsoft.com/office/drawing/2014/chart" uri="{C3380CC4-5D6E-409C-BE32-E72D297353CC}">
              <c16:uniqueId val="{00000000-B9F2-4D2C-AD8B-35D2AF4F318B}"/>
            </c:ext>
          </c:extLst>
        </c:ser>
        <c:dLbls>
          <c:showLegendKey val="0"/>
          <c:showVal val="0"/>
          <c:showCatName val="0"/>
          <c:showSerName val="0"/>
          <c:showPercent val="0"/>
          <c:showBubbleSize val="0"/>
        </c:dLbls>
        <c:axId val="504949487"/>
        <c:axId val="504967247"/>
      </c:areaChart>
      <c:catAx>
        <c:axId val="5049494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967247"/>
        <c:crosses val="autoZero"/>
        <c:auto val="1"/>
        <c:lblAlgn val="ctr"/>
        <c:lblOffset val="100"/>
        <c:noMultiLvlLbl val="0"/>
      </c:catAx>
      <c:valAx>
        <c:axId val="504967247"/>
        <c:scaling>
          <c:orientation val="minMax"/>
        </c:scaling>
        <c:delete val="0"/>
        <c:axPos val="l"/>
        <c:majorGridlines>
          <c:spPr>
            <a:ln w="9525" cap="flat" cmpd="sng" algn="ctr">
              <a:solidFill>
                <a:schemeClr val="tx1">
                  <a:lumMod val="15000"/>
                  <a:lumOff val="85000"/>
                </a:schemeClr>
              </a:solidFill>
              <a:round/>
            </a:ln>
            <a:effectLst/>
          </c:spPr>
        </c:majorGridlines>
        <c:numFmt formatCode="0.0,\K"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949487"/>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Main_Sheet!$C$3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F6F-42E3-A7BE-B53CA310C8D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F6F-42E3-A7BE-B53CA310C8D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F6F-42E3-A7BE-B53CA310C8D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F6F-42E3-A7BE-B53CA310C8D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8F6F-42E3-A7BE-B53CA310C8D9}"/>
              </c:ext>
            </c:extLst>
          </c:dPt>
          <c:cat>
            <c:strRef>
              <c:f>Main_Sheet!$B$4:$B$9</c:f>
              <c:strCache>
                <c:ptCount val="5"/>
                <c:pt idx="0">
                  <c:v>Cancelled by Customer</c:v>
                </c:pt>
                <c:pt idx="1">
                  <c:v>Cancelled by Driver</c:v>
                </c:pt>
                <c:pt idx="2">
                  <c:v>Completed</c:v>
                </c:pt>
                <c:pt idx="3">
                  <c:v>Incomplete</c:v>
                </c:pt>
                <c:pt idx="4">
                  <c:v>No Driver Found</c:v>
                </c:pt>
              </c:strCache>
            </c:strRef>
          </c:cat>
          <c:val>
            <c:numRef>
              <c:f>Main_Sheet!$C$4:$C$9</c:f>
              <c:numCache>
                <c:formatCode>0.0,\K</c:formatCode>
                <c:ptCount val="5"/>
                <c:pt idx="0">
                  <c:v>2631</c:v>
                </c:pt>
                <c:pt idx="1">
                  <c:v>6807</c:v>
                </c:pt>
                <c:pt idx="2">
                  <c:v>23070</c:v>
                </c:pt>
                <c:pt idx="3">
                  <c:v>2259</c:v>
                </c:pt>
                <c:pt idx="4">
                  <c:v>2715</c:v>
                </c:pt>
              </c:numCache>
            </c:numRef>
          </c:val>
          <c:extLst>
            <c:ext xmlns:c16="http://schemas.microsoft.com/office/drawing/2014/chart" uri="{C3380CC4-5D6E-409C-BE32-E72D297353CC}">
              <c16:uniqueId val="{00000000-D509-4FCF-BC8D-E85EDB65B499}"/>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[Uber_Dashboard.xlsx]Main_Sheet!PivotTable5</c:name>
    <c:fmtId val="1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Main_Sheet!$C$82</c:f>
              <c:strCache>
                <c:ptCount val="1"/>
                <c:pt idx="0">
                  <c:v>Total</c:v>
                </c:pt>
              </c:strCache>
            </c:strRef>
          </c:tx>
          <c:spPr>
            <a:ln w="28575" cap="rnd">
              <a:solidFill>
                <a:schemeClr val="accent1"/>
              </a:solidFill>
              <a:round/>
            </a:ln>
            <a:effectLst/>
          </c:spPr>
          <c:marker>
            <c:symbol val="none"/>
          </c:marker>
          <c:cat>
            <c:strRef>
              <c:f>Main_Sheet!$B$83:$B$90</c:f>
              <c:strCache>
                <c:ptCount val="7"/>
                <c:pt idx="0">
                  <c:v>Auto</c:v>
                </c:pt>
                <c:pt idx="1">
                  <c:v>Bike</c:v>
                </c:pt>
                <c:pt idx="2">
                  <c:v>eBike</c:v>
                </c:pt>
                <c:pt idx="3">
                  <c:v>Go Mini</c:v>
                </c:pt>
                <c:pt idx="4">
                  <c:v>Go Sedan</c:v>
                </c:pt>
                <c:pt idx="5">
                  <c:v>Premier Sedan</c:v>
                </c:pt>
                <c:pt idx="6">
                  <c:v>Uber XL</c:v>
                </c:pt>
              </c:strCache>
            </c:strRef>
          </c:cat>
          <c:val>
            <c:numRef>
              <c:f>Main_Sheet!$C$83:$C$90</c:f>
              <c:numCache>
                <c:formatCode>0.0,\K</c:formatCode>
                <c:ptCount val="7"/>
                <c:pt idx="0">
                  <c:v>156214.9</c:v>
                </c:pt>
                <c:pt idx="1">
                  <c:v>95462.830000000016</c:v>
                </c:pt>
                <c:pt idx="2">
                  <c:v>45000.369999999988</c:v>
                </c:pt>
                <c:pt idx="3">
                  <c:v>122096.88999999998</c:v>
                </c:pt>
                <c:pt idx="4">
                  <c:v>109153.47</c:v>
                </c:pt>
                <c:pt idx="5">
                  <c:v>76934.479999999981</c:v>
                </c:pt>
                <c:pt idx="6">
                  <c:v>18498.59</c:v>
                </c:pt>
              </c:numCache>
            </c:numRef>
          </c:val>
          <c:smooth val="0"/>
          <c:extLst>
            <c:ext xmlns:c16="http://schemas.microsoft.com/office/drawing/2014/chart" uri="{C3380CC4-5D6E-409C-BE32-E72D297353CC}">
              <c16:uniqueId val="{00000000-8BA1-4871-9522-642DBE678710}"/>
            </c:ext>
          </c:extLst>
        </c:ser>
        <c:dLbls>
          <c:showLegendKey val="0"/>
          <c:showVal val="0"/>
          <c:showCatName val="0"/>
          <c:showSerName val="0"/>
          <c:showPercent val="0"/>
          <c:showBubbleSize val="0"/>
        </c:dLbls>
        <c:smooth val="0"/>
        <c:axId val="1389247519"/>
        <c:axId val="1389247999"/>
      </c:lineChart>
      <c:catAx>
        <c:axId val="1389247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9247999"/>
        <c:crosses val="autoZero"/>
        <c:auto val="1"/>
        <c:lblAlgn val="ctr"/>
        <c:lblOffset val="100"/>
        <c:noMultiLvlLbl val="0"/>
      </c:catAx>
      <c:valAx>
        <c:axId val="1389247999"/>
        <c:scaling>
          <c:orientation val="minMax"/>
        </c:scaling>
        <c:delete val="0"/>
        <c:axPos val="l"/>
        <c:majorGridlines>
          <c:spPr>
            <a:ln w="9525" cap="flat" cmpd="sng" algn="ctr">
              <a:solidFill>
                <a:schemeClr val="tx1">
                  <a:lumMod val="15000"/>
                  <a:lumOff val="85000"/>
                </a:schemeClr>
              </a:solidFill>
              <a:round/>
            </a:ln>
            <a:effectLst/>
          </c:spPr>
        </c:majorGridlines>
        <c:numFmt formatCode="0.0,\K"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92475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Revenue!A1"/><Relationship Id="rId13" Type="http://schemas.openxmlformats.org/officeDocument/2006/relationships/image" Target="../media/image6.png"/><Relationship Id="rId18" Type="http://schemas.openxmlformats.org/officeDocument/2006/relationships/image" Target="../media/image11.svg"/><Relationship Id="rId3" Type="http://schemas.openxmlformats.org/officeDocument/2006/relationships/hyperlink" Target="#Dashboard!A1"/><Relationship Id="rId7" Type="http://schemas.openxmlformats.org/officeDocument/2006/relationships/hyperlink" Target="#Rating!A1"/><Relationship Id="rId12" Type="http://schemas.openxmlformats.org/officeDocument/2006/relationships/image" Target="../media/image5.svg"/><Relationship Id="rId17" Type="http://schemas.openxmlformats.org/officeDocument/2006/relationships/image" Target="../media/image10.png"/><Relationship Id="rId2" Type="http://schemas.openxmlformats.org/officeDocument/2006/relationships/chart" Target="../charts/chart2.xml"/><Relationship Id="rId16" Type="http://schemas.openxmlformats.org/officeDocument/2006/relationships/image" Target="../media/image9.svg"/><Relationship Id="rId1" Type="http://schemas.openxmlformats.org/officeDocument/2006/relationships/chart" Target="../charts/chart1.xml"/><Relationship Id="rId6" Type="http://schemas.openxmlformats.org/officeDocument/2006/relationships/hyperlink" Target="#Cancellation!A1"/><Relationship Id="rId11" Type="http://schemas.openxmlformats.org/officeDocument/2006/relationships/image" Target="../media/image4.png"/><Relationship Id="rId5" Type="http://schemas.openxmlformats.org/officeDocument/2006/relationships/hyperlink" Target="#Vehicle_Type!A1"/><Relationship Id="rId15" Type="http://schemas.openxmlformats.org/officeDocument/2006/relationships/image" Target="../media/image8.png"/><Relationship Id="rId10" Type="http://schemas.openxmlformats.org/officeDocument/2006/relationships/image" Target="../media/image3.svg"/><Relationship Id="rId4" Type="http://schemas.openxmlformats.org/officeDocument/2006/relationships/image" Target="../media/image1.png"/><Relationship Id="rId9" Type="http://schemas.openxmlformats.org/officeDocument/2006/relationships/image" Target="../media/image2.png"/><Relationship Id="rId14" Type="http://schemas.openxmlformats.org/officeDocument/2006/relationships/image" Target="../media/image7.svg"/></Relationships>
</file>

<file path=xl/drawings/_rels/drawing2.xml.rels><?xml version="1.0" encoding="UTF-8" standalone="yes"?>
<Relationships xmlns="http://schemas.openxmlformats.org/package/2006/relationships"><Relationship Id="rId8" Type="http://schemas.openxmlformats.org/officeDocument/2006/relationships/image" Target="../media/image13.svg"/><Relationship Id="rId13" Type="http://schemas.openxmlformats.org/officeDocument/2006/relationships/image" Target="../media/image8.png"/><Relationship Id="rId18" Type="http://schemas.openxmlformats.org/officeDocument/2006/relationships/chart" Target="../charts/chart4.xml"/><Relationship Id="rId3" Type="http://schemas.openxmlformats.org/officeDocument/2006/relationships/hyperlink" Target="#Vehicle_Type!A1"/><Relationship Id="rId7" Type="http://schemas.openxmlformats.org/officeDocument/2006/relationships/image" Target="../media/image12.png"/><Relationship Id="rId12" Type="http://schemas.openxmlformats.org/officeDocument/2006/relationships/image" Target="../media/image7.svg"/><Relationship Id="rId17" Type="http://schemas.openxmlformats.org/officeDocument/2006/relationships/chart" Target="../charts/chart3.xml"/><Relationship Id="rId2" Type="http://schemas.openxmlformats.org/officeDocument/2006/relationships/hyperlink" Target="#Dashboard!A1"/><Relationship Id="rId16" Type="http://schemas.openxmlformats.org/officeDocument/2006/relationships/image" Target="../media/image15.svg"/><Relationship Id="rId1" Type="http://schemas.openxmlformats.org/officeDocument/2006/relationships/image" Target="../media/image1.png"/><Relationship Id="rId6" Type="http://schemas.openxmlformats.org/officeDocument/2006/relationships/hyperlink" Target="#Revenue!A1"/><Relationship Id="rId11" Type="http://schemas.openxmlformats.org/officeDocument/2006/relationships/image" Target="../media/image6.png"/><Relationship Id="rId5" Type="http://schemas.openxmlformats.org/officeDocument/2006/relationships/hyperlink" Target="#Rating!A1"/><Relationship Id="rId15" Type="http://schemas.openxmlformats.org/officeDocument/2006/relationships/image" Target="../media/image14.png"/><Relationship Id="rId10" Type="http://schemas.openxmlformats.org/officeDocument/2006/relationships/image" Target="../media/image5.svg"/><Relationship Id="rId4" Type="http://schemas.openxmlformats.org/officeDocument/2006/relationships/hyperlink" Target="#Cancellation!A1"/><Relationship Id="rId9" Type="http://schemas.openxmlformats.org/officeDocument/2006/relationships/image" Target="../media/image4.png"/><Relationship Id="rId14" Type="http://schemas.openxmlformats.org/officeDocument/2006/relationships/image" Target="../media/image9.svg"/></Relationships>
</file>

<file path=xl/drawings/_rels/drawing3.xml.rels><?xml version="1.0" encoding="UTF-8" standalone="yes"?>
<Relationships xmlns="http://schemas.openxmlformats.org/package/2006/relationships"><Relationship Id="rId8" Type="http://schemas.openxmlformats.org/officeDocument/2006/relationships/image" Target="../media/image3.svg"/><Relationship Id="rId13" Type="http://schemas.openxmlformats.org/officeDocument/2006/relationships/image" Target="../media/image8.png"/><Relationship Id="rId18" Type="http://schemas.openxmlformats.org/officeDocument/2006/relationships/image" Target="../media/image19.png"/><Relationship Id="rId3" Type="http://schemas.openxmlformats.org/officeDocument/2006/relationships/hyperlink" Target="#Vehicle_Type!A1"/><Relationship Id="rId21" Type="http://schemas.openxmlformats.org/officeDocument/2006/relationships/image" Target="../media/image22.png"/><Relationship Id="rId7" Type="http://schemas.openxmlformats.org/officeDocument/2006/relationships/image" Target="../media/image2.png"/><Relationship Id="rId12" Type="http://schemas.openxmlformats.org/officeDocument/2006/relationships/image" Target="../media/image7.svg"/><Relationship Id="rId17" Type="http://schemas.openxmlformats.org/officeDocument/2006/relationships/image" Target="../media/image18.png"/><Relationship Id="rId2" Type="http://schemas.openxmlformats.org/officeDocument/2006/relationships/hyperlink" Target="#Dashboard!A1"/><Relationship Id="rId16" Type="http://schemas.openxmlformats.org/officeDocument/2006/relationships/image" Target="../media/image15.svg"/><Relationship Id="rId20" Type="http://schemas.openxmlformats.org/officeDocument/2006/relationships/image" Target="../media/image21.png"/><Relationship Id="rId1" Type="http://schemas.openxmlformats.org/officeDocument/2006/relationships/image" Target="../media/image1.png"/><Relationship Id="rId6" Type="http://schemas.openxmlformats.org/officeDocument/2006/relationships/hyperlink" Target="#Revenue!A1"/><Relationship Id="rId11" Type="http://schemas.openxmlformats.org/officeDocument/2006/relationships/image" Target="../media/image6.png"/><Relationship Id="rId5" Type="http://schemas.openxmlformats.org/officeDocument/2006/relationships/hyperlink" Target="#Rating!A1"/><Relationship Id="rId15" Type="http://schemas.openxmlformats.org/officeDocument/2006/relationships/image" Target="../media/image14.png"/><Relationship Id="rId10" Type="http://schemas.openxmlformats.org/officeDocument/2006/relationships/image" Target="../media/image17.svg"/><Relationship Id="rId19" Type="http://schemas.openxmlformats.org/officeDocument/2006/relationships/image" Target="../media/image20.png"/><Relationship Id="rId4" Type="http://schemas.openxmlformats.org/officeDocument/2006/relationships/hyperlink" Target="#Cancellation!A1"/><Relationship Id="rId9" Type="http://schemas.openxmlformats.org/officeDocument/2006/relationships/image" Target="../media/image16.png"/><Relationship Id="rId14" Type="http://schemas.openxmlformats.org/officeDocument/2006/relationships/image" Target="../media/image9.svg"/><Relationship Id="rId22" Type="http://schemas.openxmlformats.org/officeDocument/2006/relationships/image" Target="../media/image23.png"/></Relationships>
</file>

<file path=xl/drawings/_rels/drawing4.xml.rels><?xml version="1.0" encoding="UTF-8" standalone="yes"?>
<Relationships xmlns="http://schemas.openxmlformats.org/package/2006/relationships"><Relationship Id="rId8" Type="http://schemas.openxmlformats.org/officeDocument/2006/relationships/image" Target="../media/image3.svg"/><Relationship Id="rId13" Type="http://schemas.openxmlformats.org/officeDocument/2006/relationships/image" Target="../media/image24.png"/><Relationship Id="rId18" Type="http://schemas.openxmlformats.org/officeDocument/2006/relationships/chart" Target="../charts/chart6.xml"/><Relationship Id="rId3" Type="http://schemas.openxmlformats.org/officeDocument/2006/relationships/hyperlink" Target="#Vehicle_Type!A1"/><Relationship Id="rId7" Type="http://schemas.openxmlformats.org/officeDocument/2006/relationships/image" Target="../media/image2.png"/><Relationship Id="rId12" Type="http://schemas.openxmlformats.org/officeDocument/2006/relationships/image" Target="../media/image7.svg"/><Relationship Id="rId17" Type="http://schemas.openxmlformats.org/officeDocument/2006/relationships/chart" Target="../charts/chart5.xml"/><Relationship Id="rId2" Type="http://schemas.openxmlformats.org/officeDocument/2006/relationships/hyperlink" Target="#Dashboard!A1"/><Relationship Id="rId16" Type="http://schemas.openxmlformats.org/officeDocument/2006/relationships/image" Target="../media/image15.svg"/><Relationship Id="rId1" Type="http://schemas.openxmlformats.org/officeDocument/2006/relationships/image" Target="../media/image1.png"/><Relationship Id="rId6" Type="http://schemas.openxmlformats.org/officeDocument/2006/relationships/hyperlink" Target="#Revenue!A1"/><Relationship Id="rId11" Type="http://schemas.openxmlformats.org/officeDocument/2006/relationships/image" Target="../media/image6.png"/><Relationship Id="rId5" Type="http://schemas.openxmlformats.org/officeDocument/2006/relationships/hyperlink" Target="#Rating!A1"/><Relationship Id="rId15" Type="http://schemas.openxmlformats.org/officeDocument/2006/relationships/image" Target="../media/image14.png"/><Relationship Id="rId10" Type="http://schemas.openxmlformats.org/officeDocument/2006/relationships/image" Target="../media/image5.svg"/><Relationship Id="rId4" Type="http://schemas.openxmlformats.org/officeDocument/2006/relationships/hyperlink" Target="#Cancellation!A1"/><Relationship Id="rId9" Type="http://schemas.openxmlformats.org/officeDocument/2006/relationships/image" Target="../media/image4.png"/><Relationship Id="rId14" Type="http://schemas.openxmlformats.org/officeDocument/2006/relationships/image" Target="../media/image25.svg"/></Relationships>
</file>

<file path=xl/drawings/_rels/drawing5.xml.rels><?xml version="1.0" encoding="UTF-8" standalone="yes"?>
<Relationships xmlns="http://schemas.openxmlformats.org/package/2006/relationships"><Relationship Id="rId8" Type="http://schemas.openxmlformats.org/officeDocument/2006/relationships/image" Target="../media/image3.svg"/><Relationship Id="rId13" Type="http://schemas.openxmlformats.org/officeDocument/2006/relationships/image" Target="../media/image8.png"/><Relationship Id="rId18" Type="http://schemas.openxmlformats.org/officeDocument/2006/relationships/image" Target="../media/image19.png"/><Relationship Id="rId3" Type="http://schemas.openxmlformats.org/officeDocument/2006/relationships/hyperlink" Target="#Vehicle_Type!A1"/><Relationship Id="rId21" Type="http://schemas.openxmlformats.org/officeDocument/2006/relationships/image" Target="../media/image22.png"/><Relationship Id="rId7" Type="http://schemas.openxmlformats.org/officeDocument/2006/relationships/image" Target="../media/image2.png"/><Relationship Id="rId12" Type="http://schemas.openxmlformats.org/officeDocument/2006/relationships/image" Target="../media/image27.svg"/><Relationship Id="rId17" Type="http://schemas.openxmlformats.org/officeDocument/2006/relationships/image" Target="../media/image18.png"/><Relationship Id="rId2" Type="http://schemas.openxmlformats.org/officeDocument/2006/relationships/hyperlink" Target="#Dashboard!A1"/><Relationship Id="rId16" Type="http://schemas.openxmlformats.org/officeDocument/2006/relationships/image" Target="../media/image15.svg"/><Relationship Id="rId20" Type="http://schemas.openxmlformats.org/officeDocument/2006/relationships/image" Target="../media/image21.png"/><Relationship Id="rId1" Type="http://schemas.openxmlformats.org/officeDocument/2006/relationships/image" Target="../media/image1.png"/><Relationship Id="rId6" Type="http://schemas.openxmlformats.org/officeDocument/2006/relationships/hyperlink" Target="#Revenue!A1"/><Relationship Id="rId11" Type="http://schemas.openxmlformats.org/officeDocument/2006/relationships/image" Target="../media/image26.png"/><Relationship Id="rId5" Type="http://schemas.openxmlformats.org/officeDocument/2006/relationships/hyperlink" Target="#Rating!A1"/><Relationship Id="rId15" Type="http://schemas.openxmlformats.org/officeDocument/2006/relationships/image" Target="../media/image14.png"/><Relationship Id="rId23" Type="http://schemas.openxmlformats.org/officeDocument/2006/relationships/image" Target="../media/image28.png"/><Relationship Id="rId10" Type="http://schemas.openxmlformats.org/officeDocument/2006/relationships/image" Target="../media/image5.svg"/><Relationship Id="rId19" Type="http://schemas.openxmlformats.org/officeDocument/2006/relationships/image" Target="../media/image20.png"/><Relationship Id="rId4" Type="http://schemas.openxmlformats.org/officeDocument/2006/relationships/hyperlink" Target="#Cancellation!A1"/><Relationship Id="rId9" Type="http://schemas.openxmlformats.org/officeDocument/2006/relationships/image" Target="../media/image4.png"/><Relationship Id="rId14" Type="http://schemas.openxmlformats.org/officeDocument/2006/relationships/image" Target="../media/image9.svg"/><Relationship Id="rId22" Type="http://schemas.openxmlformats.org/officeDocument/2006/relationships/image" Target="../media/image23.png"/></Relationships>
</file>

<file path=xl/drawings/_rels/drawing6.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4</xdr:col>
      <xdr:colOff>167640</xdr:colOff>
      <xdr:row>1</xdr:row>
      <xdr:rowOff>76200</xdr:rowOff>
    </xdr:from>
    <xdr:to>
      <xdr:col>23</xdr:col>
      <xdr:colOff>190500</xdr:colOff>
      <xdr:row>38</xdr:row>
      <xdr:rowOff>114300</xdr:rowOff>
    </xdr:to>
    <xdr:sp macro="" textlink="">
      <xdr:nvSpPr>
        <xdr:cNvPr id="23" name="Rectangle 22">
          <a:extLst>
            <a:ext uri="{FF2B5EF4-FFF2-40B4-BE49-F238E27FC236}">
              <a16:creationId xmlns:a16="http://schemas.microsoft.com/office/drawing/2014/main" id="{21EA2C99-21F2-1E90-0672-C0806805C2AD}"/>
            </a:ext>
          </a:extLst>
        </xdr:cNvPr>
        <xdr:cNvSpPr/>
      </xdr:nvSpPr>
      <xdr:spPr>
        <a:xfrm>
          <a:off x="2606040" y="259080"/>
          <a:ext cx="11696700" cy="6804660"/>
        </a:xfrm>
        <a:prstGeom prst="rect">
          <a:avLst/>
        </a:pr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a:t>
          </a:r>
        </a:p>
      </xdr:txBody>
    </xdr:sp>
    <xdr:clientData/>
  </xdr:twoCellAnchor>
  <xdr:twoCellAnchor>
    <xdr:from>
      <xdr:col>4</xdr:col>
      <xdr:colOff>480060</xdr:colOff>
      <xdr:row>19</xdr:row>
      <xdr:rowOff>152400</xdr:rowOff>
    </xdr:from>
    <xdr:to>
      <xdr:col>22</xdr:col>
      <xdr:colOff>533400</xdr:colOff>
      <xdr:row>37</xdr:row>
      <xdr:rowOff>121920</xdr:rowOff>
    </xdr:to>
    <xdr:sp macro="" textlink="">
      <xdr:nvSpPr>
        <xdr:cNvPr id="4" name="Rectangle: Rounded Corners 3">
          <a:extLst>
            <a:ext uri="{FF2B5EF4-FFF2-40B4-BE49-F238E27FC236}">
              <a16:creationId xmlns:a16="http://schemas.microsoft.com/office/drawing/2014/main" id="{D9CD232D-52A3-7BF2-8CFA-6C8072E6A4A0}"/>
            </a:ext>
          </a:extLst>
        </xdr:cNvPr>
        <xdr:cNvSpPr/>
      </xdr:nvSpPr>
      <xdr:spPr>
        <a:xfrm>
          <a:off x="2918460" y="3627120"/>
          <a:ext cx="11117580" cy="3261360"/>
        </a:xfrm>
        <a:prstGeom prst="roundRect">
          <a:avLst>
            <a:gd name="adj" fmla="val 9122"/>
          </a:avLst>
        </a:prstGeom>
        <a:solidFill>
          <a:schemeClr val="accent3">
            <a:lumMod val="40000"/>
            <a:lumOff val="6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453881</xdr:colOff>
      <xdr:row>19</xdr:row>
      <xdr:rowOff>83820</xdr:rowOff>
    </xdr:from>
    <xdr:to>
      <xdr:col>22</xdr:col>
      <xdr:colOff>411481</xdr:colOff>
      <xdr:row>36</xdr:row>
      <xdr:rowOff>38100</xdr:rowOff>
    </xdr:to>
    <xdr:graphicFrame macro="">
      <xdr:nvGraphicFramePr>
        <xdr:cNvPr id="5" name="Chart 4">
          <a:extLst>
            <a:ext uri="{FF2B5EF4-FFF2-40B4-BE49-F238E27FC236}">
              <a16:creationId xmlns:a16="http://schemas.microsoft.com/office/drawing/2014/main" id="{EB866E9C-E93E-4810-972D-9E92C77CC8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464820</xdr:colOff>
      <xdr:row>5</xdr:row>
      <xdr:rowOff>30480</xdr:rowOff>
    </xdr:from>
    <xdr:to>
      <xdr:col>22</xdr:col>
      <xdr:colOff>533400</xdr:colOff>
      <xdr:row>18</xdr:row>
      <xdr:rowOff>30480</xdr:rowOff>
    </xdr:to>
    <xdr:sp macro="" textlink="">
      <xdr:nvSpPr>
        <xdr:cNvPr id="8" name="Rectangle: Rounded Corners 7">
          <a:extLst>
            <a:ext uri="{FF2B5EF4-FFF2-40B4-BE49-F238E27FC236}">
              <a16:creationId xmlns:a16="http://schemas.microsoft.com/office/drawing/2014/main" id="{DBB4C593-DD7E-41FB-8CC7-1B5704753F40}"/>
            </a:ext>
          </a:extLst>
        </xdr:cNvPr>
        <xdr:cNvSpPr/>
      </xdr:nvSpPr>
      <xdr:spPr>
        <a:xfrm>
          <a:off x="8481060" y="944880"/>
          <a:ext cx="5554980" cy="2377440"/>
        </a:xfrm>
        <a:prstGeom prst="roundRect">
          <a:avLst>
            <a:gd name="adj" fmla="val 9597"/>
          </a:avLst>
        </a:prstGeom>
        <a:solidFill>
          <a:schemeClr val="accent3">
            <a:lumMod val="40000"/>
            <a:lumOff val="6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12</xdr:col>
      <xdr:colOff>457200</xdr:colOff>
      <xdr:row>5</xdr:row>
      <xdr:rowOff>64936</xdr:rowOff>
    </xdr:from>
    <xdr:to>
      <xdr:col>22</xdr:col>
      <xdr:colOff>358140</xdr:colOff>
      <xdr:row>18</xdr:row>
      <xdr:rowOff>30480</xdr:rowOff>
    </xdr:to>
    <xdr:graphicFrame macro="">
      <xdr:nvGraphicFramePr>
        <xdr:cNvPr id="9" name="Chart 8">
          <a:extLst>
            <a:ext uri="{FF2B5EF4-FFF2-40B4-BE49-F238E27FC236}">
              <a16:creationId xmlns:a16="http://schemas.microsoft.com/office/drawing/2014/main" id="{EF88428F-6DAD-40DA-9F78-99EC2C6305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510540</xdr:colOff>
      <xdr:row>10</xdr:row>
      <xdr:rowOff>68580</xdr:rowOff>
    </xdr:from>
    <xdr:to>
      <xdr:col>8</xdr:col>
      <xdr:colOff>518161</xdr:colOff>
      <xdr:row>18</xdr:row>
      <xdr:rowOff>45720</xdr:rowOff>
    </xdr:to>
    <xdr:sp macro="" textlink="">
      <xdr:nvSpPr>
        <xdr:cNvPr id="12" name="Rectangle: Rounded Corners 11">
          <a:extLst>
            <a:ext uri="{FF2B5EF4-FFF2-40B4-BE49-F238E27FC236}">
              <a16:creationId xmlns:a16="http://schemas.microsoft.com/office/drawing/2014/main" id="{2066CACE-AF54-49BE-88CE-9623AE2F9A52}"/>
            </a:ext>
          </a:extLst>
        </xdr:cNvPr>
        <xdr:cNvSpPr/>
      </xdr:nvSpPr>
      <xdr:spPr>
        <a:xfrm>
          <a:off x="2948940" y="1897380"/>
          <a:ext cx="2537461" cy="1440180"/>
        </a:xfrm>
        <a:prstGeom prst="roundRect">
          <a:avLst>
            <a:gd name="adj" fmla="val 17210"/>
          </a:avLst>
        </a:prstGeom>
        <a:solidFill>
          <a:schemeClr val="accent3">
            <a:lumMod val="40000"/>
            <a:lumOff val="6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518160</xdr:colOff>
      <xdr:row>10</xdr:row>
      <xdr:rowOff>159143</xdr:rowOff>
    </xdr:from>
    <xdr:to>
      <xdr:col>8</xdr:col>
      <xdr:colOff>487680</xdr:colOff>
      <xdr:row>13</xdr:row>
      <xdr:rowOff>0</xdr:rowOff>
    </xdr:to>
    <xdr:sp macro="" textlink="">
      <xdr:nvSpPr>
        <xdr:cNvPr id="14" name="TextBox 13">
          <a:extLst>
            <a:ext uri="{FF2B5EF4-FFF2-40B4-BE49-F238E27FC236}">
              <a16:creationId xmlns:a16="http://schemas.microsoft.com/office/drawing/2014/main" id="{C55A2687-AB14-AF71-8E6F-463D53E77DD0}"/>
            </a:ext>
          </a:extLst>
        </xdr:cNvPr>
        <xdr:cNvSpPr txBox="1"/>
      </xdr:nvSpPr>
      <xdr:spPr>
        <a:xfrm>
          <a:off x="2956560" y="1987943"/>
          <a:ext cx="2499360" cy="3894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000" b="1">
              <a:solidFill>
                <a:schemeClr val="tx1">
                  <a:lumMod val="75000"/>
                  <a:lumOff val="25000"/>
                </a:schemeClr>
              </a:solidFill>
            </a:rPr>
            <a:t>Total</a:t>
          </a:r>
          <a:r>
            <a:rPr lang="en-IN" sz="2000" b="1" baseline="0">
              <a:solidFill>
                <a:schemeClr val="tx1">
                  <a:lumMod val="75000"/>
                  <a:lumOff val="25000"/>
                </a:schemeClr>
              </a:solidFill>
            </a:rPr>
            <a:t> Bookings</a:t>
          </a:r>
          <a:endParaRPr lang="en-IN" sz="2000" b="1">
            <a:solidFill>
              <a:schemeClr val="tx1">
                <a:lumMod val="75000"/>
                <a:lumOff val="25000"/>
              </a:schemeClr>
            </a:solidFill>
          </a:endParaRPr>
        </a:p>
      </xdr:txBody>
    </xdr:sp>
    <xdr:clientData/>
  </xdr:twoCellAnchor>
  <xdr:twoCellAnchor editAs="oneCell">
    <xdr:from>
      <xdr:col>4</xdr:col>
      <xdr:colOff>556260</xdr:colOff>
      <xdr:row>5</xdr:row>
      <xdr:rowOff>53340</xdr:rowOff>
    </xdr:from>
    <xdr:to>
      <xdr:col>13</xdr:col>
      <xdr:colOff>137160</xdr:colOff>
      <xdr:row>9</xdr:row>
      <xdr:rowOff>53340</xdr:rowOff>
    </xdr:to>
    <mc:AlternateContent xmlns:mc="http://schemas.openxmlformats.org/markup-compatibility/2006" xmlns:a14="http://schemas.microsoft.com/office/drawing/2010/main">
      <mc:Choice Requires="a14">
        <xdr:graphicFrame macro="">
          <xdr:nvGraphicFramePr>
            <xdr:cNvPr id="20" name="Quarter 2">
              <a:extLst>
                <a:ext uri="{FF2B5EF4-FFF2-40B4-BE49-F238E27FC236}">
                  <a16:creationId xmlns:a16="http://schemas.microsoft.com/office/drawing/2014/main" id="{7DBB88A2-66B6-4242-89ED-1A129D609A69}"/>
                </a:ext>
              </a:extLst>
            </xdr:cNvPr>
            <xdr:cNvGraphicFramePr/>
          </xdr:nvGraphicFramePr>
          <xdr:xfrm>
            <a:off x="0" y="0"/>
            <a:ext cx="0" cy="0"/>
          </xdr:xfrm>
          <a:graphic>
            <a:graphicData uri="http://schemas.microsoft.com/office/drawing/2010/slicer">
              <sle:slicer xmlns:sle="http://schemas.microsoft.com/office/drawing/2010/slicer" name="Quarter 2"/>
            </a:graphicData>
          </a:graphic>
        </xdr:graphicFrame>
      </mc:Choice>
      <mc:Fallback xmlns="">
        <xdr:sp macro="" textlink="">
          <xdr:nvSpPr>
            <xdr:cNvPr id="0" name=""/>
            <xdr:cNvSpPr>
              <a:spLocks noTextEdit="1"/>
            </xdr:cNvSpPr>
          </xdr:nvSpPr>
          <xdr:spPr>
            <a:xfrm>
              <a:off x="2994660" y="967740"/>
              <a:ext cx="5158740" cy="7315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114300</xdr:colOff>
      <xdr:row>10</xdr:row>
      <xdr:rowOff>76200</xdr:rowOff>
    </xdr:from>
    <xdr:to>
      <xdr:col>13</xdr:col>
      <xdr:colOff>213361</xdr:colOff>
      <xdr:row>18</xdr:row>
      <xdr:rowOff>53340</xdr:rowOff>
    </xdr:to>
    <xdr:sp macro="" textlink="">
      <xdr:nvSpPr>
        <xdr:cNvPr id="19" name="Rectangle: Rounded Corners 18">
          <a:extLst>
            <a:ext uri="{FF2B5EF4-FFF2-40B4-BE49-F238E27FC236}">
              <a16:creationId xmlns:a16="http://schemas.microsoft.com/office/drawing/2014/main" id="{47F82A8A-170B-409C-ADB4-0C0C42DB0A7C}"/>
            </a:ext>
          </a:extLst>
        </xdr:cNvPr>
        <xdr:cNvSpPr/>
      </xdr:nvSpPr>
      <xdr:spPr>
        <a:xfrm>
          <a:off x="5692140" y="1905000"/>
          <a:ext cx="2537461" cy="1440180"/>
        </a:xfrm>
        <a:prstGeom prst="roundRect">
          <a:avLst>
            <a:gd name="adj" fmla="val 17210"/>
          </a:avLst>
        </a:prstGeom>
        <a:solidFill>
          <a:schemeClr val="accent3">
            <a:lumMod val="40000"/>
            <a:lumOff val="6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121920</xdr:colOff>
      <xdr:row>10</xdr:row>
      <xdr:rowOff>166763</xdr:rowOff>
    </xdr:from>
    <xdr:to>
      <xdr:col>13</xdr:col>
      <xdr:colOff>182880</xdr:colOff>
      <xdr:row>13</xdr:row>
      <xdr:rowOff>7620</xdr:rowOff>
    </xdr:to>
    <xdr:sp macro="" textlink="">
      <xdr:nvSpPr>
        <xdr:cNvPr id="21" name="TextBox 20">
          <a:extLst>
            <a:ext uri="{FF2B5EF4-FFF2-40B4-BE49-F238E27FC236}">
              <a16:creationId xmlns:a16="http://schemas.microsoft.com/office/drawing/2014/main" id="{581D5023-DFED-44C8-B4C7-2C84BACD09C3}"/>
            </a:ext>
          </a:extLst>
        </xdr:cNvPr>
        <xdr:cNvSpPr txBox="1"/>
      </xdr:nvSpPr>
      <xdr:spPr>
        <a:xfrm>
          <a:off x="5699760" y="1995563"/>
          <a:ext cx="2499360" cy="3894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000" b="1">
              <a:solidFill>
                <a:schemeClr val="tx1">
                  <a:lumMod val="75000"/>
                  <a:lumOff val="25000"/>
                </a:schemeClr>
              </a:solidFill>
            </a:rPr>
            <a:t>Total</a:t>
          </a:r>
          <a:r>
            <a:rPr lang="en-IN" sz="2000" b="1" baseline="0">
              <a:solidFill>
                <a:schemeClr val="tx1">
                  <a:lumMod val="75000"/>
                  <a:lumOff val="25000"/>
                </a:schemeClr>
              </a:solidFill>
            </a:rPr>
            <a:t> Revenue</a:t>
          </a:r>
        </a:p>
      </xdr:txBody>
    </xdr:sp>
    <xdr:clientData/>
  </xdr:twoCellAnchor>
  <xdr:twoCellAnchor>
    <xdr:from>
      <xdr:col>0</xdr:col>
      <xdr:colOff>243840</xdr:colOff>
      <xdr:row>1</xdr:row>
      <xdr:rowOff>76200</xdr:rowOff>
    </xdr:from>
    <xdr:to>
      <xdr:col>4</xdr:col>
      <xdr:colOff>167640</xdr:colOff>
      <xdr:row>38</xdr:row>
      <xdr:rowOff>114300</xdr:rowOff>
    </xdr:to>
    <xdr:sp macro="" textlink="">
      <xdr:nvSpPr>
        <xdr:cNvPr id="24" name="Rectangle 23">
          <a:extLst>
            <a:ext uri="{FF2B5EF4-FFF2-40B4-BE49-F238E27FC236}">
              <a16:creationId xmlns:a16="http://schemas.microsoft.com/office/drawing/2014/main" id="{438A91EC-4A0F-9195-8565-B6C8684E216C}"/>
            </a:ext>
          </a:extLst>
        </xdr:cNvPr>
        <xdr:cNvSpPr/>
      </xdr:nvSpPr>
      <xdr:spPr>
        <a:xfrm>
          <a:off x="243840" y="259080"/>
          <a:ext cx="2362200" cy="680466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9</xdr:row>
      <xdr:rowOff>30480</xdr:rowOff>
    </xdr:from>
    <xdr:to>
      <xdr:col>4</xdr:col>
      <xdr:colOff>53340</xdr:colOff>
      <xdr:row>12</xdr:row>
      <xdr:rowOff>106680</xdr:rowOff>
    </xdr:to>
    <xdr:sp macro="" textlink="">
      <xdr:nvSpPr>
        <xdr:cNvPr id="26" name="Rectangle: Rounded Corners 25">
          <a:hlinkClick xmlns:r="http://schemas.openxmlformats.org/officeDocument/2006/relationships" r:id="rId3"/>
          <a:extLst>
            <a:ext uri="{FF2B5EF4-FFF2-40B4-BE49-F238E27FC236}">
              <a16:creationId xmlns:a16="http://schemas.microsoft.com/office/drawing/2014/main" id="{BE5872D6-E5AC-DC05-E2C9-F1A1CFA88431}"/>
            </a:ext>
          </a:extLst>
        </xdr:cNvPr>
        <xdr:cNvSpPr/>
      </xdr:nvSpPr>
      <xdr:spPr>
        <a:xfrm>
          <a:off x="365760" y="1676400"/>
          <a:ext cx="2125980" cy="624840"/>
        </a:xfrm>
        <a:prstGeom prst="roundRect">
          <a:avLst>
            <a:gd name="adj" fmla="val 44624"/>
          </a:avLst>
        </a:prstGeom>
        <a:solidFill>
          <a:schemeClr val="bg1">
            <a:lumMod val="65000"/>
          </a:schemeClr>
        </a:solidFill>
        <a:ln w="19050"/>
        <a:effectLst/>
        <a:scene3d>
          <a:camera prst="orthographicFront"/>
          <a:lightRig rig="threePt" dir="t"/>
        </a:scene3d>
        <a:sp3d>
          <a:bevelT w="139700" prst="cross"/>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358140</xdr:colOff>
      <xdr:row>14</xdr:row>
      <xdr:rowOff>15240</xdr:rowOff>
    </xdr:from>
    <xdr:to>
      <xdr:col>4</xdr:col>
      <xdr:colOff>45720</xdr:colOff>
      <xdr:row>17</xdr:row>
      <xdr:rowOff>93000</xdr:rowOff>
    </xdr:to>
    <xdr:sp macro="" textlink="">
      <xdr:nvSpPr>
        <xdr:cNvPr id="39" name="Rectangle: Rounded Corners 38">
          <a:extLst>
            <a:ext uri="{FF2B5EF4-FFF2-40B4-BE49-F238E27FC236}">
              <a16:creationId xmlns:a16="http://schemas.microsoft.com/office/drawing/2014/main" id="{4943E3E8-9528-93B9-2492-13D4A35AC029}"/>
            </a:ext>
          </a:extLst>
        </xdr:cNvPr>
        <xdr:cNvSpPr/>
      </xdr:nvSpPr>
      <xdr:spPr>
        <a:xfrm>
          <a:off x="358140" y="25755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18</xdr:row>
      <xdr:rowOff>175260</xdr:rowOff>
    </xdr:from>
    <xdr:to>
      <xdr:col>4</xdr:col>
      <xdr:colOff>53340</xdr:colOff>
      <xdr:row>22</xdr:row>
      <xdr:rowOff>70140</xdr:rowOff>
    </xdr:to>
    <xdr:sp macro="" textlink="">
      <xdr:nvSpPr>
        <xdr:cNvPr id="42" name="Rectangle: Rounded Corners 41">
          <a:extLst>
            <a:ext uri="{FF2B5EF4-FFF2-40B4-BE49-F238E27FC236}">
              <a16:creationId xmlns:a16="http://schemas.microsoft.com/office/drawing/2014/main" id="{04986EF9-389B-B7FD-4786-F3E0E8FE45D6}"/>
            </a:ext>
          </a:extLst>
        </xdr:cNvPr>
        <xdr:cNvSpPr/>
      </xdr:nvSpPr>
      <xdr:spPr>
        <a:xfrm>
          <a:off x="365760" y="346710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373380</xdr:colOff>
      <xdr:row>23</xdr:row>
      <xdr:rowOff>167640</xdr:rowOff>
    </xdr:from>
    <xdr:to>
      <xdr:col>4</xdr:col>
      <xdr:colOff>60960</xdr:colOff>
      <xdr:row>27</xdr:row>
      <xdr:rowOff>62520</xdr:rowOff>
    </xdr:to>
    <xdr:sp macro="" textlink="">
      <xdr:nvSpPr>
        <xdr:cNvPr id="43" name="Rectangle: Rounded Corners 42">
          <a:extLst>
            <a:ext uri="{FF2B5EF4-FFF2-40B4-BE49-F238E27FC236}">
              <a16:creationId xmlns:a16="http://schemas.microsoft.com/office/drawing/2014/main" id="{8ABCE5EA-ABF0-4661-3FCF-D29975089968}"/>
            </a:ext>
          </a:extLst>
        </xdr:cNvPr>
        <xdr:cNvSpPr/>
      </xdr:nvSpPr>
      <xdr:spPr>
        <a:xfrm>
          <a:off x="373380" y="437388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381000</xdr:colOff>
      <xdr:row>28</xdr:row>
      <xdr:rowOff>160020</xdr:rowOff>
    </xdr:from>
    <xdr:to>
      <xdr:col>4</xdr:col>
      <xdr:colOff>68580</xdr:colOff>
      <xdr:row>32</xdr:row>
      <xdr:rowOff>54900</xdr:rowOff>
    </xdr:to>
    <xdr:sp macro="" textlink="">
      <xdr:nvSpPr>
        <xdr:cNvPr id="44" name="Rectangle: Rounded Corners 43">
          <a:extLst>
            <a:ext uri="{FF2B5EF4-FFF2-40B4-BE49-F238E27FC236}">
              <a16:creationId xmlns:a16="http://schemas.microsoft.com/office/drawing/2014/main" id="{B664BDE8-47C8-EE8F-24C3-8AB27E82014C}"/>
            </a:ext>
          </a:extLst>
        </xdr:cNvPr>
        <xdr:cNvSpPr/>
      </xdr:nvSpPr>
      <xdr:spPr>
        <a:xfrm>
          <a:off x="381000" y="52806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0</xdr:colOff>
      <xdr:row>0</xdr:row>
      <xdr:rowOff>167640</xdr:rowOff>
    </xdr:from>
    <xdr:to>
      <xdr:col>4</xdr:col>
      <xdr:colOff>322537</xdr:colOff>
      <xdr:row>7</xdr:row>
      <xdr:rowOff>68580</xdr:rowOff>
    </xdr:to>
    <xdr:pic>
      <xdr:nvPicPr>
        <xdr:cNvPr id="56" name="Picture 55">
          <a:extLst>
            <a:ext uri="{FF2B5EF4-FFF2-40B4-BE49-F238E27FC236}">
              <a16:creationId xmlns:a16="http://schemas.microsoft.com/office/drawing/2014/main" id="{7DAF70C1-BFA7-DCCD-70A7-6A624E42009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0" y="167640"/>
          <a:ext cx="2760937" cy="1181100"/>
        </a:xfrm>
        <a:prstGeom prst="rect">
          <a:avLst/>
        </a:prstGeom>
      </xdr:spPr>
    </xdr:pic>
    <xdr:clientData/>
  </xdr:twoCellAnchor>
  <xdr:twoCellAnchor>
    <xdr:from>
      <xdr:col>1</xdr:col>
      <xdr:colOff>365760</xdr:colOff>
      <xdr:row>9</xdr:row>
      <xdr:rowOff>45720</xdr:rowOff>
    </xdr:from>
    <xdr:to>
      <xdr:col>4</xdr:col>
      <xdr:colOff>53340</xdr:colOff>
      <xdr:row>12</xdr:row>
      <xdr:rowOff>91440</xdr:rowOff>
    </xdr:to>
    <xdr:sp macro="" textlink="">
      <xdr:nvSpPr>
        <xdr:cNvPr id="57" name="TextBox 56">
          <a:hlinkClick xmlns:r="http://schemas.openxmlformats.org/officeDocument/2006/relationships" r:id="rId3"/>
          <a:extLst>
            <a:ext uri="{FF2B5EF4-FFF2-40B4-BE49-F238E27FC236}">
              <a16:creationId xmlns:a16="http://schemas.microsoft.com/office/drawing/2014/main" id="{0DA5C38A-3FCE-771F-5CDC-994592122927}"/>
            </a:ext>
          </a:extLst>
        </xdr:cNvPr>
        <xdr:cNvSpPr txBox="1"/>
      </xdr:nvSpPr>
      <xdr:spPr>
        <a:xfrm>
          <a:off x="975360" y="1691640"/>
          <a:ext cx="151638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tx1"/>
              </a:solidFill>
            </a:rPr>
            <a:t>Overall</a:t>
          </a:r>
        </a:p>
      </xdr:txBody>
    </xdr:sp>
    <xdr:clientData/>
  </xdr:twoCellAnchor>
  <xdr:twoCellAnchor>
    <xdr:from>
      <xdr:col>1</xdr:col>
      <xdr:colOff>350520</xdr:colOff>
      <xdr:row>18</xdr:row>
      <xdr:rowOff>175260</xdr:rowOff>
    </xdr:from>
    <xdr:to>
      <xdr:col>4</xdr:col>
      <xdr:colOff>53340</xdr:colOff>
      <xdr:row>22</xdr:row>
      <xdr:rowOff>68580</xdr:rowOff>
    </xdr:to>
    <xdr:sp macro="" textlink="">
      <xdr:nvSpPr>
        <xdr:cNvPr id="58" name="TextBox 57">
          <a:hlinkClick xmlns:r="http://schemas.openxmlformats.org/officeDocument/2006/relationships" r:id="rId5"/>
          <a:extLst>
            <a:ext uri="{FF2B5EF4-FFF2-40B4-BE49-F238E27FC236}">
              <a16:creationId xmlns:a16="http://schemas.microsoft.com/office/drawing/2014/main" id="{C6237DDD-CC0A-F770-877B-E283A2B68294}"/>
            </a:ext>
          </a:extLst>
        </xdr:cNvPr>
        <xdr:cNvSpPr txBox="1"/>
      </xdr:nvSpPr>
      <xdr:spPr>
        <a:xfrm>
          <a:off x="960120" y="3467100"/>
          <a:ext cx="153162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Vehicle Type</a:t>
          </a:r>
        </a:p>
      </xdr:txBody>
    </xdr:sp>
    <xdr:clientData/>
  </xdr:twoCellAnchor>
  <xdr:twoCellAnchor>
    <xdr:from>
      <xdr:col>1</xdr:col>
      <xdr:colOff>373380</xdr:colOff>
      <xdr:row>24</xdr:row>
      <xdr:rowOff>0</xdr:rowOff>
    </xdr:from>
    <xdr:to>
      <xdr:col>4</xdr:col>
      <xdr:colOff>60960</xdr:colOff>
      <xdr:row>27</xdr:row>
      <xdr:rowOff>60960</xdr:rowOff>
    </xdr:to>
    <xdr:sp macro="" textlink="">
      <xdr:nvSpPr>
        <xdr:cNvPr id="60" name="TextBox 59">
          <a:hlinkClick xmlns:r="http://schemas.openxmlformats.org/officeDocument/2006/relationships" r:id="rId6"/>
          <a:extLst>
            <a:ext uri="{FF2B5EF4-FFF2-40B4-BE49-F238E27FC236}">
              <a16:creationId xmlns:a16="http://schemas.microsoft.com/office/drawing/2014/main" id="{BB702534-717B-1D20-E95B-ACEAB41A2018}"/>
            </a:ext>
          </a:extLst>
        </xdr:cNvPr>
        <xdr:cNvSpPr txBox="1"/>
      </xdr:nvSpPr>
      <xdr:spPr>
        <a:xfrm>
          <a:off x="982980" y="4389120"/>
          <a:ext cx="151638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Cancellation</a:t>
          </a:r>
        </a:p>
      </xdr:txBody>
    </xdr:sp>
    <xdr:clientData/>
  </xdr:twoCellAnchor>
  <xdr:twoCellAnchor>
    <xdr:from>
      <xdr:col>1</xdr:col>
      <xdr:colOff>373380</xdr:colOff>
      <xdr:row>28</xdr:row>
      <xdr:rowOff>167640</xdr:rowOff>
    </xdr:from>
    <xdr:to>
      <xdr:col>4</xdr:col>
      <xdr:colOff>45720</xdr:colOff>
      <xdr:row>32</xdr:row>
      <xdr:rowOff>53340</xdr:rowOff>
    </xdr:to>
    <xdr:sp macro="" textlink="">
      <xdr:nvSpPr>
        <xdr:cNvPr id="65" name="TextBox 64">
          <a:hlinkClick xmlns:r="http://schemas.openxmlformats.org/officeDocument/2006/relationships" r:id="rId7"/>
          <a:extLst>
            <a:ext uri="{FF2B5EF4-FFF2-40B4-BE49-F238E27FC236}">
              <a16:creationId xmlns:a16="http://schemas.microsoft.com/office/drawing/2014/main" id="{7FCBAEA5-7D04-A62C-E25C-2ACE62C456AF}"/>
            </a:ext>
          </a:extLst>
        </xdr:cNvPr>
        <xdr:cNvSpPr txBox="1"/>
      </xdr:nvSpPr>
      <xdr:spPr>
        <a:xfrm>
          <a:off x="982980" y="5288280"/>
          <a:ext cx="15011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Ratings</a:t>
          </a:r>
        </a:p>
      </xdr:txBody>
    </xdr:sp>
    <xdr:clientData/>
  </xdr:twoCellAnchor>
  <xdr:twoCellAnchor>
    <xdr:from>
      <xdr:col>1</xdr:col>
      <xdr:colOff>373380</xdr:colOff>
      <xdr:row>14</xdr:row>
      <xdr:rowOff>7620</xdr:rowOff>
    </xdr:from>
    <xdr:to>
      <xdr:col>4</xdr:col>
      <xdr:colOff>68580</xdr:colOff>
      <xdr:row>17</xdr:row>
      <xdr:rowOff>91440</xdr:rowOff>
    </xdr:to>
    <xdr:sp macro="" textlink="">
      <xdr:nvSpPr>
        <xdr:cNvPr id="68" name="TextBox 67">
          <a:hlinkClick xmlns:r="http://schemas.openxmlformats.org/officeDocument/2006/relationships" r:id="rId8"/>
          <a:extLst>
            <a:ext uri="{FF2B5EF4-FFF2-40B4-BE49-F238E27FC236}">
              <a16:creationId xmlns:a16="http://schemas.microsoft.com/office/drawing/2014/main" id="{FD38563E-18C8-11D3-00ED-71ED39B239CA}"/>
            </a:ext>
          </a:extLst>
        </xdr:cNvPr>
        <xdr:cNvSpPr txBox="1"/>
      </xdr:nvSpPr>
      <xdr:spPr>
        <a:xfrm>
          <a:off x="982980" y="2567940"/>
          <a:ext cx="152400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Revenue</a:t>
          </a:r>
        </a:p>
      </xdr:txBody>
    </xdr:sp>
    <xdr:clientData/>
  </xdr:twoCellAnchor>
  <xdr:twoCellAnchor editAs="oneCell">
    <xdr:from>
      <xdr:col>0</xdr:col>
      <xdr:colOff>586740</xdr:colOff>
      <xdr:row>14</xdr:row>
      <xdr:rowOff>137160</xdr:rowOff>
    </xdr:from>
    <xdr:to>
      <xdr:col>1</xdr:col>
      <xdr:colOff>342900</xdr:colOff>
      <xdr:row>16</xdr:row>
      <xdr:rowOff>137160</xdr:rowOff>
    </xdr:to>
    <xdr:pic>
      <xdr:nvPicPr>
        <xdr:cNvPr id="3" name="Graphic 2" descr="Money with solid fill">
          <a:hlinkClick xmlns:r="http://schemas.openxmlformats.org/officeDocument/2006/relationships" r:id="rId8"/>
          <a:extLst>
            <a:ext uri="{FF2B5EF4-FFF2-40B4-BE49-F238E27FC236}">
              <a16:creationId xmlns:a16="http://schemas.microsoft.com/office/drawing/2014/main" id="{6ABF5B71-F1BB-F9FE-8C66-F8156DB44A9B}"/>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86740" y="2697480"/>
          <a:ext cx="365760" cy="365760"/>
        </a:xfrm>
        <a:prstGeom prst="rect">
          <a:avLst/>
        </a:prstGeom>
      </xdr:spPr>
    </xdr:pic>
    <xdr:clientData/>
  </xdr:twoCellAnchor>
  <xdr:twoCellAnchor editAs="oneCell">
    <xdr:from>
      <xdr:col>0</xdr:col>
      <xdr:colOff>594360</xdr:colOff>
      <xdr:row>19</xdr:row>
      <xdr:rowOff>135954</xdr:rowOff>
    </xdr:from>
    <xdr:to>
      <xdr:col>1</xdr:col>
      <xdr:colOff>351960</xdr:colOff>
      <xdr:row>21</xdr:row>
      <xdr:rowOff>137394</xdr:rowOff>
    </xdr:to>
    <xdr:pic>
      <xdr:nvPicPr>
        <xdr:cNvPr id="7" name="Graphic 6" descr="Car with solid fill">
          <a:hlinkClick xmlns:r="http://schemas.openxmlformats.org/officeDocument/2006/relationships" r:id="rId5"/>
          <a:extLst>
            <a:ext uri="{FF2B5EF4-FFF2-40B4-BE49-F238E27FC236}">
              <a16:creationId xmlns:a16="http://schemas.microsoft.com/office/drawing/2014/main" id="{B5D04124-4E39-6E76-6AA3-85249B8B40F1}"/>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94360" y="3610674"/>
          <a:ext cx="367200" cy="367200"/>
        </a:xfrm>
        <a:prstGeom prst="rect">
          <a:avLst/>
        </a:prstGeom>
      </xdr:spPr>
    </xdr:pic>
    <xdr:clientData/>
  </xdr:twoCellAnchor>
  <xdr:twoCellAnchor editAs="oneCell">
    <xdr:from>
      <xdr:col>0</xdr:col>
      <xdr:colOff>579919</xdr:colOff>
      <xdr:row>29</xdr:row>
      <xdr:rowOff>100663</xdr:rowOff>
    </xdr:from>
    <xdr:to>
      <xdr:col>1</xdr:col>
      <xdr:colOff>337519</xdr:colOff>
      <xdr:row>31</xdr:row>
      <xdr:rowOff>102103</xdr:rowOff>
    </xdr:to>
    <xdr:pic>
      <xdr:nvPicPr>
        <xdr:cNvPr id="11" name="Graphic 10" descr="Customer review with solid fill">
          <a:hlinkClick xmlns:r="http://schemas.openxmlformats.org/officeDocument/2006/relationships" r:id="rId7"/>
          <a:extLst>
            <a:ext uri="{FF2B5EF4-FFF2-40B4-BE49-F238E27FC236}">
              <a16:creationId xmlns:a16="http://schemas.microsoft.com/office/drawing/2014/main" id="{096569E6-BBD7-9D8C-3EFC-D9D40D4A7E7A}"/>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579919" y="5404183"/>
          <a:ext cx="367200" cy="367200"/>
        </a:xfrm>
        <a:prstGeom prst="rect">
          <a:avLst/>
        </a:prstGeom>
      </xdr:spPr>
    </xdr:pic>
    <xdr:clientData/>
  </xdr:twoCellAnchor>
  <xdr:twoCellAnchor editAs="oneCell">
    <xdr:from>
      <xdr:col>0</xdr:col>
      <xdr:colOff>607200</xdr:colOff>
      <xdr:row>24</xdr:row>
      <xdr:rowOff>127140</xdr:rowOff>
    </xdr:from>
    <xdr:to>
      <xdr:col>1</xdr:col>
      <xdr:colOff>346800</xdr:colOff>
      <xdr:row>26</xdr:row>
      <xdr:rowOff>110580</xdr:rowOff>
    </xdr:to>
    <xdr:pic>
      <xdr:nvPicPr>
        <xdr:cNvPr id="16" name="Graphic 15" descr="Warning with solid fill">
          <a:hlinkClick xmlns:r="http://schemas.openxmlformats.org/officeDocument/2006/relationships" r:id="rId6"/>
          <a:extLst>
            <a:ext uri="{FF2B5EF4-FFF2-40B4-BE49-F238E27FC236}">
              <a16:creationId xmlns:a16="http://schemas.microsoft.com/office/drawing/2014/main" id="{C08AC2C8-DAB6-92D1-EEDA-970ABD0DF8DD}"/>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607200" y="4516260"/>
          <a:ext cx="349200" cy="349200"/>
        </a:xfrm>
        <a:prstGeom prst="rect">
          <a:avLst/>
        </a:prstGeom>
      </xdr:spPr>
    </xdr:pic>
    <xdr:clientData/>
  </xdr:twoCellAnchor>
  <xdr:twoCellAnchor editAs="oneCell">
    <xdr:from>
      <xdr:col>0</xdr:col>
      <xdr:colOff>594360</xdr:colOff>
      <xdr:row>9</xdr:row>
      <xdr:rowOff>160020</xdr:rowOff>
    </xdr:from>
    <xdr:to>
      <xdr:col>1</xdr:col>
      <xdr:colOff>350520</xdr:colOff>
      <xdr:row>11</xdr:row>
      <xdr:rowOff>160020</xdr:rowOff>
    </xdr:to>
    <xdr:pic>
      <xdr:nvPicPr>
        <xdr:cNvPr id="18" name="Graphic 17" descr="Atom with solid fill">
          <a:hlinkClick xmlns:r="http://schemas.openxmlformats.org/officeDocument/2006/relationships" r:id="rId3"/>
          <a:extLst>
            <a:ext uri="{FF2B5EF4-FFF2-40B4-BE49-F238E27FC236}">
              <a16:creationId xmlns:a16="http://schemas.microsoft.com/office/drawing/2014/main" id="{A3E6B330-15A9-179C-ACBA-1A1B247A4FFF}"/>
            </a:ext>
          </a:extLst>
        </xdr:cNvPr>
        <xdr:cNvPicPr>
          <a:picLocks noChangeAspect="1"/>
        </xdr:cNvPicPr>
      </xdr:nvPicPr>
      <xdr:blipFill>
        <a:blip xmlns:r="http://schemas.openxmlformats.org/officeDocument/2006/relationships" r:embed="rId17">
          <a:extLst>
            <a:ext uri="{96DAC541-7B7A-43D3-8B79-37D633B846F1}">
              <asvg:svgBlip xmlns:asvg="http://schemas.microsoft.com/office/drawing/2016/SVG/main" r:embed="rId18"/>
            </a:ext>
          </a:extLst>
        </a:blip>
        <a:stretch>
          <a:fillRect/>
        </a:stretch>
      </xdr:blipFill>
      <xdr:spPr>
        <a:xfrm>
          <a:off x="594360" y="1805940"/>
          <a:ext cx="365760" cy="365760"/>
        </a:xfrm>
        <a:prstGeom prst="rect">
          <a:avLst/>
        </a:prstGeom>
      </xdr:spPr>
    </xdr:pic>
    <xdr:clientData/>
  </xdr:twoCellAnchor>
  <xdr:twoCellAnchor>
    <xdr:from>
      <xdr:col>0</xdr:col>
      <xdr:colOff>259080</xdr:colOff>
      <xdr:row>36</xdr:row>
      <xdr:rowOff>15240</xdr:rowOff>
    </xdr:from>
    <xdr:to>
      <xdr:col>4</xdr:col>
      <xdr:colOff>152400</xdr:colOff>
      <xdr:row>38</xdr:row>
      <xdr:rowOff>99060</xdr:rowOff>
    </xdr:to>
    <xdr:sp macro="" textlink="">
      <xdr:nvSpPr>
        <xdr:cNvPr id="46" name="Rectangle 45">
          <a:extLst>
            <a:ext uri="{FF2B5EF4-FFF2-40B4-BE49-F238E27FC236}">
              <a16:creationId xmlns:a16="http://schemas.microsoft.com/office/drawing/2014/main" id="{EC705A89-4DE3-19D2-A4E0-149602A59866}"/>
            </a:ext>
          </a:extLst>
        </xdr:cNvPr>
        <xdr:cNvSpPr/>
      </xdr:nvSpPr>
      <xdr:spPr>
        <a:xfrm>
          <a:off x="259080" y="6598920"/>
          <a:ext cx="2331720" cy="449580"/>
        </a:xfrm>
        <a:prstGeom prst="rect">
          <a:avLst/>
        </a:prstGeom>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571500</xdr:colOff>
      <xdr:row>2</xdr:row>
      <xdr:rowOff>0</xdr:rowOff>
    </xdr:from>
    <xdr:to>
      <xdr:col>16</xdr:col>
      <xdr:colOff>213360</xdr:colOff>
      <xdr:row>4</xdr:row>
      <xdr:rowOff>7620</xdr:rowOff>
    </xdr:to>
    <xdr:sp macro="" textlink="">
      <xdr:nvSpPr>
        <xdr:cNvPr id="48" name="Rectangle: Rounded Corners 47">
          <a:extLst>
            <a:ext uri="{FF2B5EF4-FFF2-40B4-BE49-F238E27FC236}">
              <a16:creationId xmlns:a16="http://schemas.microsoft.com/office/drawing/2014/main" id="{2083509F-67C8-D9F3-FC37-B65517DBC739}"/>
            </a:ext>
          </a:extLst>
        </xdr:cNvPr>
        <xdr:cNvSpPr/>
      </xdr:nvSpPr>
      <xdr:spPr>
        <a:xfrm>
          <a:off x="6149340" y="365760"/>
          <a:ext cx="3909060" cy="373380"/>
        </a:xfrm>
        <a:prstGeom prst="roundRect">
          <a:avLst>
            <a:gd name="adj" fmla="val 50000"/>
          </a:avLst>
        </a:prstGeom>
        <a:solidFill>
          <a:schemeClr val="bg2">
            <a:lumMod val="25000"/>
          </a:schemeClr>
        </a:solidFill>
        <a:ln>
          <a:solidFill>
            <a:schemeClr val="tx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114300</xdr:colOff>
      <xdr:row>2</xdr:row>
      <xdr:rowOff>7620</xdr:rowOff>
    </xdr:from>
    <xdr:to>
      <xdr:col>16</xdr:col>
      <xdr:colOff>83820</xdr:colOff>
      <xdr:row>3</xdr:row>
      <xdr:rowOff>175260</xdr:rowOff>
    </xdr:to>
    <xdr:sp macro="" textlink="">
      <xdr:nvSpPr>
        <xdr:cNvPr id="49" name="TextBox 48">
          <a:extLst>
            <a:ext uri="{FF2B5EF4-FFF2-40B4-BE49-F238E27FC236}">
              <a16:creationId xmlns:a16="http://schemas.microsoft.com/office/drawing/2014/main" id="{C3818958-F1CB-833A-145D-1189727F5AFC}"/>
            </a:ext>
          </a:extLst>
        </xdr:cNvPr>
        <xdr:cNvSpPr txBox="1"/>
      </xdr:nvSpPr>
      <xdr:spPr>
        <a:xfrm>
          <a:off x="6301740" y="373380"/>
          <a:ext cx="36271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bg1">
                  <a:lumMod val="95000"/>
                </a:schemeClr>
              </a:solidFill>
            </a:rPr>
            <a:t>OVERALL</a:t>
          </a:r>
          <a:r>
            <a:rPr lang="en-IN" sz="2400" b="1" baseline="0">
              <a:solidFill>
                <a:schemeClr val="bg1">
                  <a:lumMod val="95000"/>
                </a:schemeClr>
              </a:solidFill>
            </a:rPr>
            <a:t> </a:t>
          </a:r>
          <a:endParaRPr lang="en-IN" sz="2400" b="1">
            <a:solidFill>
              <a:schemeClr val="bg1">
                <a:lumMod val="95000"/>
              </a:schemeClr>
            </a:solidFill>
          </a:endParaRPr>
        </a:p>
      </xdr:txBody>
    </xdr:sp>
    <xdr:clientData/>
  </xdr:twoCellAnchor>
  <xdr:twoCellAnchor>
    <xdr:from>
      <xdr:col>4</xdr:col>
      <xdr:colOff>525780</xdr:colOff>
      <xdr:row>13</xdr:row>
      <xdr:rowOff>60960</xdr:rowOff>
    </xdr:from>
    <xdr:to>
      <xdr:col>8</xdr:col>
      <xdr:colOff>510540</xdr:colOff>
      <xdr:row>16</xdr:row>
      <xdr:rowOff>38100</xdr:rowOff>
    </xdr:to>
    <xdr:sp macro="" textlink="Main_Sheet!H8">
      <xdr:nvSpPr>
        <xdr:cNvPr id="2" name="TextBox 1">
          <a:extLst>
            <a:ext uri="{FF2B5EF4-FFF2-40B4-BE49-F238E27FC236}">
              <a16:creationId xmlns:a16="http://schemas.microsoft.com/office/drawing/2014/main" id="{23258A6D-32E5-1375-B9F4-9C22A1335F5E}"/>
            </a:ext>
          </a:extLst>
        </xdr:cNvPr>
        <xdr:cNvSpPr txBox="1"/>
      </xdr:nvSpPr>
      <xdr:spPr>
        <a:xfrm>
          <a:off x="2964180" y="2438400"/>
          <a:ext cx="2514600" cy="5257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C8F7A8CE-16E4-48F6-BBF2-79F336754CF1}" type="TxLink">
            <a:rPr lang="en-US" sz="3200" b="1" i="0" u="none" strike="noStrike">
              <a:solidFill>
                <a:schemeClr val="bg2">
                  <a:lumMod val="25000"/>
                </a:schemeClr>
              </a:solidFill>
              <a:latin typeface="Calibri"/>
              <a:ea typeface="Calibri"/>
              <a:cs typeface="Calibri"/>
            </a:rPr>
            <a:pPr marL="0" indent="0" algn="ctr"/>
            <a:t>37.48K</a:t>
          </a:fld>
          <a:endParaRPr lang="en-IN" sz="3200" b="1" i="0" u="none" strike="noStrike">
            <a:solidFill>
              <a:schemeClr val="bg2">
                <a:lumMod val="25000"/>
              </a:schemeClr>
            </a:solidFill>
            <a:latin typeface="Calibri"/>
            <a:ea typeface="Calibri"/>
            <a:cs typeface="Calibri"/>
          </a:endParaRPr>
        </a:p>
      </xdr:txBody>
    </xdr:sp>
    <xdr:clientData/>
  </xdr:twoCellAnchor>
  <xdr:twoCellAnchor>
    <xdr:from>
      <xdr:col>9</xdr:col>
      <xdr:colOff>121920</xdr:colOff>
      <xdr:row>13</xdr:row>
      <xdr:rowOff>60960</xdr:rowOff>
    </xdr:from>
    <xdr:to>
      <xdr:col>13</xdr:col>
      <xdr:colOff>198120</xdr:colOff>
      <xdr:row>16</xdr:row>
      <xdr:rowOff>38100</xdr:rowOff>
    </xdr:to>
    <xdr:sp macro="" textlink="Main_Sheet!I8">
      <xdr:nvSpPr>
        <xdr:cNvPr id="6" name="TextBox 5">
          <a:extLst>
            <a:ext uri="{FF2B5EF4-FFF2-40B4-BE49-F238E27FC236}">
              <a16:creationId xmlns:a16="http://schemas.microsoft.com/office/drawing/2014/main" id="{564C4E1B-11DF-6A02-ABB1-60D83F166FEF}"/>
            </a:ext>
          </a:extLst>
        </xdr:cNvPr>
        <xdr:cNvSpPr txBox="1"/>
      </xdr:nvSpPr>
      <xdr:spPr>
        <a:xfrm>
          <a:off x="5699760" y="2438400"/>
          <a:ext cx="2514600" cy="5257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F98A7ACE-DBFD-44D1-8F97-4B59CE547F5A}" type="TxLink">
            <a:rPr lang="en-US" sz="3200" b="1" i="0" u="none" strike="noStrike">
              <a:solidFill>
                <a:schemeClr val="bg2">
                  <a:lumMod val="25000"/>
                </a:schemeClr>
              </a:solidFill>
              <a:latin typeface="Calibri"/>
              <a:ea typeface="Calibri"/>
              <a:cs typeface="Calibri"/>
            </a:rPr>
            <a:pPr marL="0" indent="0" algn="ctr"/>
            <a:t>$ 12.70M</a:t>
          </a:fld>
          <a:endParaRPr lang="en-IN" sz="3200" b="1" i="0" u="none" strike="noStrike">
            <a:solidFill>
              <a:schemeClr val="bg2">
                <a:lumMod val="25000"/>
              </a:schemeClr>
            </a:solidFill>
            <a:latin typeface="Calibri"/>
            <a:ea typeface="Calibri"/>
            <a:cs typeface="Calibri"/>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167640</xdr:colOff>
      <xdr:row>1</xdr:row>
      <xdr:rowOff>76200</xdr:rowOff>
    </xdr:from>
    <xdr:to>
      <xdr:col>23</xdr:col>
      <xdr:colOff>190500</xdr:colOff>
      <xdr:row>38</xdr:row>
      <xdr:rowOff>114300</xdr:rowOff>
    </xdr:to>
    <xdr:sp macro="" textlink="">
      <xdr:nvSpPr>
        <xdr:cNvPr id="2" name="Rectangle 1">
          <a:extLst>
            <a:ext uri="{FF2B5EF4-FFF2-40B4-BE49-F238E27FC236}">
              <a16:creationId xmlns:a16="http://schemas.microsoft.com/office/drawing/2014/main" id="{E7313365-3ADA-4F98-876C-D962765554F7}"/>
            </a:ext>
          </a:extLst>
        </xdr:cNvPr>
        <xdr:cNvSpPr/>
      </xdr:nvSpPr>
      <xdr:spPr>
        <a:xfrm>
          <a:off x="2606040" y="259080"/>
          <a:ext cx="11696700" cy="6804660"/>
        </a:xfrm>
        <a:prstGeom prst="rect">
          <a:avLst/>
        </a:pr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a:t>
          </a:r>
        </a:p>
      </xdr:txBody>
    </xdr:sp>
    <xdr:clientData/>
  </xdr:twoCellAnchor>
  <xdr:twoCellAnchor>
    <xdr:from>
      <xdr:col>0</xdr:col>
      <xdr:colOff>243840</xdr:colOff>
      <xdr:row>1</xdr:row>
      <xdr:rowOff>76200</xdr:rowOff>
    </xdr:from>
    <xdr:to>
      <xdr:col>4</xdr:col>
      <xdr:colOff>167640</xdr:colOff>
      <xdr:row>38</xdr:row>
      <xdr:rowOff>114300</xdr:rowOff>
    </xdr:to>
    <xdr:sp macro="" textlink="">
      <xdr:nvSpPr>
        <xdr:cNvPr id="14" name="Rectangle 13">
          <a:extLst>
            <a:ext uri="{FF2B5EF4-FFF2-40B4-BE49-F238E27FC236}">
              <a16:creationId xmlns:a16="http://schemas.microsoft.com/office/drawing/2014/main" id="{0F1C8F71-560B-4476-96A3-3AE8B176F331}"/>
            </a:ext>
          </a:extLst>
        </xdr:cNvPr>
        <xdr:cNvSpPr/>
      </xdr:nvSpPr>
      <xdr:spPr>
        <a:xfrm>
          <a:off x="243840" y="259080"/>
          <a:ext cx="2362200" cy="680466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9</xdr:row>
      <xdr:rowOff>30480</xdr:rowOff>
    </xdr:from>
    <xdr:to>
      <xdr:col>4</xdr:col>
      <xdr:colOff>53340</xdr:colOff>
      <xdr:row>12</xdr:row>
      <xdr:rowOff>106680</xdr:rowOff>
    </xdr:to>
    <xdr:sp macro="" textlink="">
      <xdr:nvSpPr>
        <xdr:cNvPr id="15" name="Rectangle: Rounded Corners 14">
          <a:extLst>
            <a:ext uri="{FF2B5EF4-FFF2-40B4-BE49-F238E27FC236}">
              <a16:creationId xmlns:a16="http://schemas.microsoft.com/office/drawing/2014/main" id="{BE5F8BB9-3D3E-4CDB-A36E-47A39415C612}"/>
            </a:ext>
          </a:extLst>
        </xdr:cNvPr>
        <xdr:cNvSpPr/>
      </xdr:nvSpPr>
      <xdr:spPr>
        <a:xfrm>
          <a:off x="365760" y="1676400"/>
          <a:ext cx="2125980" cy="62484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358140</xdr:colOff>
      <xdr:row>14</xdr:row>
      <xdr:rowOff>15240</xdr:rowOff>
    </xdr:from>
    <xdr:to>
      <xdr:col>4</xdr:col>
      <xdr:colOff>45720</xdr:colOff>
      <xdr:row>17</xdr:row>
      <xdr:rowOff>93000</xdr:rowOff>
    </xdr:to>
    <xdr:sp macro="" textlink="">
      <xdr:nvSpPr>
        <xdr:cNvPr id="16" name="Rectangle: Rounded Corners 15">
          <a:extLst>
            <a:ext uri="{FF2B5EF4-FFF2-40B4-BE49-F238E27FC236}">
              <a16:creationId xmlns:a16="http://schemas.microsoft.com/office/drawing/2014/main" id="{EED1E99A-D917-46BA-A7E1-A1EA0E80D0DE}"/>
            </a:ext>
          </a:extLst>
        </xdr:cNvPr>
        <xdr:cNvSpPr/>
      </xdr:nvSpPr>
      <xdr:spPr>
        <a:xfrm>
          <a:off x="358140" y="2575560"/>
          <a:ext cx="2125980" cy="626400"/>
        </a:xfrm>
        <a:prstGeom prst="roundRect">
          <a:avLst>
            <a:gd name="adj" fmla="val 44624"/>
          </a:avLst>
        </a:prstGeom>
        <a:solidFill>
          <a:schemeClr val="bg1">
            <a:lumMod val="65000"/>
          </a:schemeClr>
        </a:solidFill>
        <a:ln w="19050"/>
        <a:effectLst/>
        <a:scene3d>
          <a:camera prst="orthographicFront"/>
          <a:lightRig rig="threePt" dir="t"/>
        </a:scene3d>
        <a:sp3d>
          <a:bevelT w="139700" prst="cross"/>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365760</xdr:colOff>
      <xdr:row>18</xdr:row>
      <xdr:rowOff>175260</xdr:rowOff>
    </xdr:from>
    <xdr:to>
      <xdr:col>4</xdr:col>
      <xdr:colOff>53340</xdr:colOff>
      <xdr:row>22</xdr:row>
      <xdr:rowOff>70140</xdr:rowOff>
    </xdr:to>
    <xdr:sp macro="" textlink="">
      <xdr:nvSpPr>
        <xdr:cNvPr id="17" name="Rectangle: Rounded Corners 16">
          <a:extLst>
            <a:ext uri="{FF2B5EF4-FFF2-40B4-BE49-F238E27FC236}">
              <a16:creationId xmlns:a16="http://schemas.microsoft.com/office/drawing/2014/main" id="{CE9EAAF8-3651-44BB-BB8E-4C7356788042}"/>
            </a:ext>
          </a:extLst>
        </xdr:cNvPr>
        <xdr:cNvSpPr/>
      </xdr:nvSpPr>
      <xdr:spPr>
        <a:xfrm>
          <a:off x="365760" y="346710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373380</xdr:colOff>
      <xdr:row>23</xdr:row>
      <xdr:rowOff>167640</xdr:rowOff>
    </xdr:from>
    <xdr:to>
      <xdr:col>4</xdr:col>
      <xdr:colOff>60960</xdr:colOff>
      <xdr:row>27</xdr:row>
      <xdr:rowOff>62520</xdr:rowOff>
    </xdr:to>
    <xdr:sp macro="" textlink="">
      <xdr:nvSpPr>
        <xdr:cNvPr id="18" name="Rectangle: Rounded Corners 17">
          <a:extLst>
            <a:ext uri="{FF2B5EF4-FFF2-40B4-BE49-F238E27FC236}">
              <a16:creationId xmlns:a16="http://schemas.microsoft.com/office/drawing/2014/main" id="{5BA565DF-8606-458A-8C6D-F9EDC5F3EFEA}"/>
            </a:ext>
          </a:extLst>
        </xdr:cNvPr>
        <xdr:cNvSpPr/>
      </xdr:nvSpPr>
      <xdr:spPr>
        <a:xfrm>
          <a:off x="373380" y="437388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381000</xdr:colOff>
      <xdr:row>28</xdr:row>
      <xdr:rowOff>160020</xdr:rowOff>
    </xdr:from>
    <xdr:to>
      <xdr:col>4</xdr:col>
      <xdr:colOff>68580</xdr:colOff>
      <xdr:row>32</xdr:row>
      <xdr:rowOff>54900</xdr:rowOff>
    </xdr:to>
    <xdr:sp macro="" textlink="">
      <xdr:nvSpPr>
        <xdr:cNvPr id="19" name="Rectangle: Rounded Corners 18">
          <a:extLst>
            <a:ext uri="{FF2B5EF4-FFF2-40B4-BE49-F238E27FC236}">
              <a16:creationId xmlns:a16="http://schemas.microsoft.com/office/drawing/2014/main" id="{07B21B64-FEE2-4397-B5CF-925E5EDD7FC9}"/>
            </a:ext>
          </a:extLst>
        </xdr:cNvPr>
        <xdr:cNvSpPr/>
      </xdr:nvSpPr>
      <xdr:spPr>
        <a:xfrm>
          <a:off x="381000" y="52806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0</xdr:colOff>
      <xdr:row>0</xdr:row>
      <xdr:rowOff>167640</xdr:rowOff>
    </xdr:from>
    <xdr:to>
      <xdr:col>4</xdr:col>
      <xdr:colOff>322537</xdr:colOff>
      <xdr:row>7</xdr:row>
      <xdr:rowOff>68580</xdr:rowOff>
    </xdr:to>
    <xdr:pic>
      <xdr:nvPicPr>
        <xdr:cNvPr id="20" name="Picture 19">
          <a:extLst>
            <a:ext uri="{FF2B5EF4-FFF2-40B4-BE49-F238E27FC236}">
              <a16:creationId xmlns:a16="http://schemas.microsoft.com/office/drawing/2014/main" id="{822421FF-6BD0-47B7-B376-2989A0663AA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67640"/>
          <a:ext cx="2760937" cy="1181100"/>
        </a:xfrm>
        <a:prstGeom prst="rect">
          <a:avLst/>
        </a:prstGeom>
      </xdr:spPr>
    </xdr:pic>
    <xdr:clientData/>
  </xdr:twoCellAnchor>
  <xdr:twoCellAnchor>
    <xdr:from>
      <xdr:col>1</xdr:col>
      <xdr:colOff>365760</xdr:colOff>
      <xdr:row>9</xdr:row>
      <xdr:rowOff>45720</xdr:rowOff>
    </xdr:from>
    <xdr:to>
      <xdr:col>4</xdr:col>
      <xdr:colOff>53340</xdr:colOff>
      <xdr:row>12</xdr:row>
      <xdr:rowOff>91440</xdr:rowOff>
    </xdr:to>
    <xdr:sp macro="" textlink="">
      <xdr:nvSpPr>
        <xdr:cNvPr id="21" name="TextBox 20">
          <a:hlinkClick xmlns:r="http://schemas.openxmlformats.org/officeDocument/2006/relationships" r:id="rId2"/>
          <a:extLst>
            <a:ext uri="{FF2B5EF4-FFF2-40B4-BE49-F238E27FC236}">
              <a16:creationId xmlns:a16="http://schemas.microsoft.com/office/drawing/2014/main" id="{285A44BD-E440-483D-B6A0-27F74E80F201}"/>
            </a:ext>
          </a:extLst>
        </xdr:cNvPr>
        <xdr:cNvSpPr txBox="1"/>
      </xdr:nvSpPr>
      <xdr:spPr>
        <a:xfrm>
          <a:off x="975360" y="1691640"/>
          <a:ext cx="151638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Overall</a:t>
          </a:r>
        </a:p>
      </xdr:txBody>
    </xdr:sp>
    <xdr:clientData/>
  </xdr:twoCellAnchor>
  <xdr:twoCellAnchor>
    <xdr:from>
      <xdr:col>1</xdr:col>
      <xdr:colOff>350520</xdr:colOff>
      <xdr:row>18</xdr:row>
      <xdr:rowOff>175260</xdr:rowOff>
    </xdr:from>
    <xdr:to>
      <xdr:col>4</xdr:col>
      <xdr:colOff>53340</xdr:colOff>
      <xdr:row>22</xdr:row>
      <xdr:rowOff>68580</xdr:rowOff>
    </xdr:to>
    <xdr:sp macro="" textlink="">
      <xdr:nvSpPr>
        <xdr:cNvPr id="22" name="TextBox 21">
          <a:hlinkClick xmlns:r="http://schemas.openxmlformats.org/officeDocument/2006/relationships" r:id="rId3"/>
          <a:extLst>
            <a:ext uri="{FF2B5EF4-FFF2-40B4-BE49-F238E27FC236}">
              <a16:creationId xmlns:a16="http://schemas.microsoft.com/office/drawing/2014/main" id="{3A4A7245-8ED5-4E2E-BEA8-17174D2B8B39}"/>
            </a:ext>
          </a:extLst>
        </xdr:cNvPr>
        <xdr:cNvSpPr txBox="1"/>
      </xdr:nvSpPr>
      <xdr:spPr>
        <a:xfrm>
          <a:off x="960120" y="3467100"/>
          <a:ext cx="153162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Vehicle Type</a:t>
          </a:r>
        </a:p>
      </xdr:txBody>
    </xdr:sp>
    <xdr:clientData/>
  </xdr:twoCellAnchor>
  <xdr:twoCellAnchor>
    <xdr:from>
      <xdr:col>1</xdr:col>
      <xdr:colOff>373380</xdr:colOff>
      <xdr:row>24</xdr:row>
      <xdr:rowOff>0</xdr:rowOff>
    </xdr:from>
    <xdr:to>
      <xdr:col>4</xdr:col>
      <xdr:colOff>60960</xdr:colOff>
      <xdr:row>27</xdr:row>
      <xdr:rowOff>60960</xdr:rowOff>
    </xdr:to>
    <xdr:sp macro="" textlink="">
      <xdr:nvSpPr>
        <xdr:cNvPr id="23" name="TextBox 22">
          <a:hlinkClick xmlns:r="http://schemas.openxmlformats.org/officeDocument/2006/relationships" r:id="rId4"/>
          <a:extLst>
            <a:ext uri="{FF2B5EF4-FFF2-40B4-BE49-F238E27FC236}">
              <a16:creationId xmlns:a16="http://schemas.microsoft.com/office/drawing/2014/main" id="{6A5338BB-173B-42E6-9D35-EF883660ADD6}"/>
            </a:ext>
          </a:extLst>
        </xdr:cNvPr>
        <xdr:cNvSpPr txBox="1"/>
      </xdr:nvSpPr>
      <xdr:spPr>
        <a:xfrm>
          <a:off x="982980" y="4389120"/>
          <a:ext cx="151638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Cancellation</a:t>
          </a:r>
        </a:p>
      </xdr:txBody>
    </xdr:sp>
    <xdr:clientData/>
  </xdr:twoCellAnchor>
  <xdr:twoCellAnchor>
    <xdr:from>
      <xdr:col>1</xdr:col>
      <xdr:colOff>373380</xdr:colOff>
      <xdr:row>28</xdr:row>
      <xdr:rowOff>167640</xdr:rowOff>
    </xdr:from>
    <xdr:to>
      <xdr:col>4</xdr:col>
      <xdr:colOff>45720</xdr:colOff>
      <xdr:row>32</xdr:row>
      <xdr:rowOff>53340</xdr:rowOff>
    </xdr:to>
    <xdr:sp macro="" textlink="">
      <xdr:nvSpPr>
        <xdr:cNvPr id="24" name="TextBox 23">
          <a:hlinkClick xmlns:r="http://schemas.openxmlformats.org/officeDocument/2006/relationships" r:id="rId5"/>
          <a:extLst>
            <a:ext uri="{FF2B5EF4-FFF2-40B4-BE49-F238E27FC236}">
              <a16:creationId xmlns:a16="http://schemas.microsoft.com/office/drawing/2014/main" id="{0A88A4E2-0F6B-40E3-9916-FC87D131B1D9}"/>
            </a:ext>
          </a:extLst>
        </xdr:cNvPr>
        <xdr:cNvSpPr txBox="1"/>
      </xdr:nvSpPr>
      <xdr:spPr>
        <a:xfrm>
          <a:off x="982980" y="5288280"/>
          <a:ext cx="15011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Ratings</a:t>
          </a:r>
        </a:p>
      </xdr:txBody>
    </xdr:sp>
    <xdr:clientData/>
  </xdr:twoCellAnchor>
  <xdr:twoCellAnchor>
    <xdr:from>
      <xdr:col>1</xdr:col>
      <xdr:colOff>373380</xdr:colOff>
      <xdr:row>14</xdr:row>
      <xdr:rowOff>7620</xdr:rowOff>
    </xdr:from>
    <xdr:to>
      <xdr:col>4</xdr:col>
      <xdr:colOff>68580</xdr:colOff>
      <xdr:row>17</xdr:row>
      <xdr:rowOff>91440</xdr:rowOff>
    </xdr:to>
    <xdr:sp macro="" textlink="">
      <xdr:nvSpPr>
        <xdr:cNvPr id="25" name="TextBox 24">
          <a:hlinkClick xmlns:r="http://schemas.openxmlformats.org/officeDocument/2006/relationships" r:id="rId6"/>
          <a:extLst>
            <a:ext uri="{FF2B5EF4-FFF2-40B4-BE49-F238E27FC236}">
              <a16:creationId xmlns:a16="http://schemas.microsoft.com/office/drawing/2014/main" id="{05688A25-4C2C-4388-8FE2-E79433B0592C}"/>
            </a:ext>
          </a:extLst>
        </xdr:cNvPr>
        <xdr:cNvSpPr txBox="1"/>
      </xdr:nvSpPr>
      <xdr:spPr>
        <a:xfrm>
          <a:off x="982980" y="2567940"/>
          <a:ext cx="152400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tx1"/>
              </a:solidFill>
            </a:rPr>
            <a:t>Revenue</a:t>
          </a:r>
        </a:p>
      </xdr:txBody>
    </xdr:sp>
    <xdr:clientData/>
  </xdr:twoCellAnchor>
  <xdr:twoCellAnchor editAs="oneCell">
    <xdr:from>
      <xdr:col>0</xdr:col>
      <xdr:colOff>586740</xdr:colOff>
      <xdr:row>14</xdr:row>
      <xdr:rowOff>137160</xdr:rowOff>
    </xdr:from>
    <xdr:to>
      <xdr:col>1</xdr:col>
      <xdr:colOff>342900</xdr:colOff>
      <xdr:row>16</xdr:row>
      <xdr:rowOff>137160</xdr:rowOff>
    </xdr:to>
    <xdr:pic>
      <xdr:nvPicPr>
        <xdr:cNvPr id="26" name="Graphic 25" descr="Money with solid fill">
          <a:hlinkClick xmlns:r="http://schemas.openxmlformats.org/officeDocument/2006/relationships" r:id="rId6"/>
          <a:extLst>
            <a:ext uri="{FF2B5EF4-FFF2-40B4-BE49-F238E27FC236}">
              <a16:creationId xmlns:a16="http://schemas.microsoft.com/office/drawing/2014/main" id="{3C73886C-9244-44F8-838A-907432FFCF47}"/>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86740" y="2697480"/>
          <a:ext cx="365760" cy="365760"/>
        </a:xfrm>
        <a:prstGeom prst="rect">
          <a:avLst/>
        </a:prstGeom>
      </xdr:spPr>
    </xdr:pic>
    <xdr:clientData/>
  </xdr:twoCellAnchor>
  <xdr:twoCellAnchor editAs="oneCell">
    <xdr:from>
      <xdr:col>0</xdr:col>
      <xdr:colOff>594360</xdr:colOff>
      <xdr:row>19</xdr:row>
      <xdr:rowOff>135954</xdr:rowOff>
    </xdr:from>
    <xdr:to>
      <xdr:col>1</xdr:col>
      <xdr:colOff>351960</xdr:colOff>
      <xdr:row>21</xdr:row>
      <xdr:rowOff>137394</xdr:rowOff>
    </xdr:to>
    <xdr:pic>
      <xdr:nvPicPr>
        <xdr:cNvPr id="27" name="Graphic 26" descr="Car with solid fill">
          <a:hlinkClick xmlns:r="http://schemas.openxmlformats.org/officeDocument/2006/relationships" r:id="rId3"/>
          <a:extLst>
            <a:ext uri="{FF2B5EF4-FFF2-40B4-BE49-F238E27FC236}">
              <a16:creationId xmlns:a16="http://schemas.microsoft.com/office/drawing/2014/main" id="{3E728673-962F-40F2-AD15-636AFDD8CA56}"/>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94360" y="3610674"/>
          <a:ext cx="367200" cy="367200"/>
        </a:xfrm>
        <a:prstGeom prst="rect">
          <a:avLst/>
        </a:prstGeom>
      </xdr:spPr>
    </xdr:pic>
    <xdr:clientData/>
  </xdr:twoCellAnchor>
  <xdr:twoCellAnchor editAs="oneCell">
    <xdr:from>
      <xdr:col>0</xdr:col>
      <xdr:colOff>579919</xdr:colOff>
      <xdr:row>29</xdr:row>
      <xdr:rowOff>100663</xdr:rowOff>
    </xdr:from>
    <xdr:to>
      <xdr:col>1</xdr:col>
      <xdr:colOff>337519</xdr:colOff>
      <xdr:row>31</xdr:row>
      <xdr:rowOff>102103</xdr:rowOff>
    </xdr:to>
    <xdr:pic>
      <xdr:nvPicPr>
        <xdr:cNvPr id="28" name="Graphic 27" descr="Customer review with solid fill">
          <a:hlinkClick xmlns:r="http://schemas.openxmlformats.org/officeDocument/2006/relationships" r:id="rId5"/>
          <a:extLst>
            <a:ext uri="{FF2B5EF4-FFF2-40B4-BE49-F238E27FC236}">
              <a16:creationId xmlns:a16="http://schemas.microsoft.com/office/drawing/2014/main" id="{CA62A5D3-D5EF-4C63-902F-A60CD3231BEB}"/>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79919" y="5404183"/>
          <a:ext cx="367200" cy="367200"/>
        </a:xfrm>
        <a:prstGeom prst="rect">
          <a:avLst/>
        </a:prstGeom>
      </xdr:spPr>
    </xdr:pic>
    <xdr:clientData/>
  </xdr:twoCellAnchor>
  <xdr:twoCellAnchor editAs="oneCell">
    <xdr:from>
      <xdr:col>0</xdr:col>
      <xdr:colOff>607200</xdr:colOff>
      <xdr:row>24</xdr:row>
      <xdr:rowOff>127140</xdr:rowOff>
    </xdr:from>
    <xdr:to>
      <xdr:col>1</xdr:col>
      <xdr:colOff>346800</xdr:colOff>
      <xdr:row>26</xdr:row>
      <xdr:rowOff>110580</xdr:rowOff>
    </xdr:to>
    <xdr:pic>
      <xdr:nvPicPr>
        <xdr:cNvPr id="29" name="Graphic 28" descr="Warning with solid fill">
          <a:hlinkClick xmlns:r="http://schemas.openxmlformats.org/officeDocument/2006/relationships" r:id="rId4"/>
          <a:extLst>
            <a:ext uri="{FF2B5EF4-FFF2-40B4-BE49-F238E27FC236}">
              <a16:creationId xmlns:a16="http://schemas.microsoft.com/office/drawing/2014/main" id="{F16B50A2-D533-4A46-9289-8B758578F35B}"/>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607200" y="4516260"/>
          <a:ext cx="349200" cy="349200"/>
        </a:xfrm>
        <a:prstGeom prst="rect">
          <a:avLst/>
        </a:prstGeom>
      </xdr:spPr>
    </xdr:pic>
    <xdr:clientData/>
  </xdr:twoCellAnchor>
  <xdr:twoCellAnchor editAs="oneCell">
    <xdr:from>
      <xdr:col>0</xdr:col>
      <xdr:colOff>594360</xdr:colOff>
      <xdr:row>9</xdr:row>
      <xdr:rowOff>160020</xdr:rowOff>
    </xdr:from>
    <xdr:to>
      <xdr:col>1</xdr:col>
      <xdr:colOff>350520</xdr:colOff>
      <xdr:row>11</xdr:row>
      <xdr:rowOff>160020</xdr:rowOff>
    </xdr:to>
    <xdr:pic>
      <xdr:nvPicPr>
        <xdr:cNvPr id="30" name="Graphic 29" descr="Atom with solid fill">
          <a:hlinkClick xmlns:r="http://schemas.openxmlformats.org/officeDocument/2006/relationships" r:id="rId2"/>
          <a:extLst>
            <a:ext uri="{FF2B5EF4-FFF2-40B4-BE49-F238E27FC236}">
              <a16:creationId xmlns:a16="http://schemas.microsoft.com/office/drawing/2014/main" id="{19C01AF7-19D1-4E24-AFD9-FC86AC66A3AE}"/>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594360" y="1805940"/>
          <a:ext cx="365760" cy="365760"/>
        </a:xfrm>
        <a:prstGeom prst="rect">
          <a:avLst/>
        </a:prstGeom>
      </xdr:spPr>
    </xdr:pic>
    <xdr:clientData/>
  </xdr:twoCellAnchor>
  <xdr:twoCellAnchor>
    <xdr:from>
      <xdr:col>0</xdr:col>
      <xdr:colOff>259080</xdr:colOff>
      <xdr:row>36</xdr:row>
      <xdr:rowOff>15240</xdr:rowOff>
    </xdr:from>
    <xdr:to>
      <xdr:col>4</xdr:col>
      <xdr:colOff>152400</xdr:colOff>
      <xdr:row>38</xdr:row>
      <xdr:rowOff>99060</xdr:rowOff>
    </xdr:to>
    <xdr:sp macro="" textlink="">
      <xdr:nvSpPr>
        <xdr:cNvPr id="33" name="Rectangle 32">
          <a:extLst>
            <a:ext uri="{FF2B5EF4-FFF2-40B4-BE49-F238E27FC236}">
              <a16:creationId xmlns:a16="http://schemas.microsoft.com/office/drawing/2014/main" id="{D946C6E1-5A53-43DD-B244-D3352E15437F}"/>
            </a:ext>
          </a:extLst>
        </xdr:cNvPr>
        <xdr:cNvSpPr/>
      </xdr:nvSpPr>
      <xdr:spPr>
        <a:xfrm>
          <a:off x="259080" y="6598920"/>
          <a:ext cx="2331720" cy="449580"/>
        </a:xfrm>
        <a:prstGeom prst="rect">
          <a:avLst/>
        </a:prstGeom>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571500</xdr:colOff>
      <xdr:row>2</xdr:row>
      <xdr:rowOff>0</xdr:rowOff>
    </xdr:from>
    <xdr:to>
      <xdr:col>16</xdr:col>
      <xdr:colOff>213360</xdr:colOff>
      <xdr:row>4</xdr:row>
      <xdr:rowOff>7620</xdr:rowOff>
    </xdr:to>
    <xdr:sp macro="" textlink="">
      <xdr:nvSpPr>
        <xdr:cNvPr id="34" name="Rectangle: Rounded Corners 33">
          <a:extLst>
            <a:ext uri="{FF2B5EF4-FFF2-40B4-BE49-F238E27FC236}">
              <a16:creationId xmlns:a16="http://schemas.microsoft.com/office/drawing/2014/main" id="{61560819-AD18-40FD-A81B-4E1E94B5362A}"/>
            </a:ext>
          </a:extLst>
        </xdr:cNvPr>
        <xdr:cNvSpPr/>
      </xdr:nvSpPr>
      <xdr:spPr>
        <a:xfrm>
          <a:off x="6149340" y="365760"/>
          <a:ext cx="3909060" cy="373380"/>
        </a:xfrm>
        <a:prstGeom prst="roundRect">
          <a:avLst>
            <a:gd name="adj" fmla="val 50000"/>
          </a:avLst>
        </a:prstGeom>
        <a:solidFill>
          <a:schemeClr val="bg2">
            <a:lumMod val="25000"/>
          </a:schemeClr>
        </a:solidFill>
        <a:ln>
          <a:solidFill>
            <a:schemeClr val="tx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114300</xdr:colOff>
      <xdr:row>2</xdr:row>
      <xdr:rowOff>7620</xdr:rowOff>
    </xdr:from>
    <xdr:to>
      <xdr:col>16</xdr:col>
      <xdr:colOff>83820</xdr:colOff>
      <xdr:row>3</xdr:row>
      <xdr:rowOff>175260</xdr:rowOff>
    </xdr:to>
    <xdr:sp macro="" textlink="">
      <xdr:nvSpPr>
        <xdr:cNvPr id="35" name="TextBox 34">
          <a:extLst>
            <a:ext uri="{FF2B5EF4-FFF2-40B4-BE49-F238E27FC236}">
              <a16:creationId xmlns:a16="http://schemas.microsoft.com/office/drawing/2014/main" id="{1301B92A-C47D-463C-BDA9-3BE7B6AECDE0}"/>
            </a:ext>
          </a:extLst>
        </xdr:cNvPr>
        <xdr:cNvSpPr txBox="1"/>
      </xdr:nvSpPr>
      <xdr:spPr>
        <a:xfrm>
          <a:off x="6301740" y="373380"/>
          <a:ext cx="36271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baseline="0">
              <a:solidFill>
                <a:schemeClr val="bg1">
                  <a:lumMod val="95000"/>
                </a:schemeClr>
              </a:solidFill>
            </a:rPr>
            <a:t>REVENUE </a:t>
          </a:r>
          <a:endParaRPr lang="en-IN" sz="2400" b="1">
            <a:solidFill>
              <a:schemeClr val="bg1">
                <a:lumMod val="95000"/>
              </a:schemeClr>
            </a:solidFill>
          </a:endParaRPr>
        </a:p>
      </xdr:txBody>
    </xdr:sp>
    <xdr:clientData/>
  </xdr:twoCellAnchor>
  <xdr:twoCellAnchor>
    <xdr:from>
      <xdr:col>4</xdr:col>
      <xdr:colOff>487680</xdr:colOff>
      <xdr:row>5</xdr:row>
      <xdr:rowOff>68580</xdr:rowOff>
    </xdr:from>
    <xdr:to>
      <xdr:col>22</xdr:col>
      <xdr:colOff>502920</xdr:colOff>
      <xdr:row>20</xdr:row>
      <xdr:rowOff>167640</xdr:rowOff>
    </xdr:to>
    <xdr:sp macro="" textlink="">
      <xdr:nvSpPr>
        <xdr:cNvPr id="39" name="Rectangle: Rounded Corners 38">
          <a:extLst>
            <a:ext uri="{FF2B5EF4-FFF2-40B4-BE49-F238E27FC236}">
              <a16:creationId xmlns:a16="http://schemas.microsoft.com/office/drawing/2014/main" id="{1892CC82-DF14-1975-CD41-1F1EDBE04390}"/>
            </a:ext>
          </a:extLst>
        </xdr:cNvPr>
        <xdr:cNvSpPr/>
      </xdr:nvSpPr>
      <xdr:spPr>
        <a:xfrm>
          <a:off x="2926080" y="982980"/>
          <a:ext cx="11079480" cy="2842260"/>
        </a:xfrm>
        <a:prstGeom prst="roundRect">
          <a:avLst>
            <a:gd name="adj" fmla="val 7444"/>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548640</xdr:colOff>
      <xdr:row>5</xdr:row>
      <xdr:rowOff>99060</xdr:rowOff>
    </xdr:from>
    <xdr:to>
      <xdr:col>22</xdr:col>
      <xdr:colOff>388620</xdr:colOff>
      <xdr:row>20</xdr:row>
      <xdr:rowOff>30480</xdr:rowOff>
    </xdr:to>
    <xdr:graphicFrame macro="">
      <xdr:nvGraphicFramePr>
        <xdr:cNvPr id="40" name="Chart 39">
          <a:extLst>
            <a:ext uri="{FF2B5EF4-FFF2-40B4-BE49-F238E27FC236}">
              <a16:creationId xmlns:a16="http://schemas.microsoft.com/office/drawing/2014/main" id="{6E4DEAF4-ABFC-44CE-B9B8-09050BE31F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12</xdr:col>
      <xdr:colOff>60960</xdr:colOff>
      <xdr:row>21</xdr:row>
      <xdr:rowOff>144780</xdr:rowOff>
    </xdr:from>
    <xdr:to>
      <xdr:col>22</xdr:col>
      <xdr:colOff>464820</xdr:colOff>
      <xdr:row>37</xdr:row>
      <xdr:rowOff>155067</xdr:rowOff>
    </xdr:to>
    <xdr:sp macro="" textlink="">
      <xdr:nvSpPr>
        <xdr:cNvPr id="42" name="Rectangle: Rounded Corners 41">
          <a:extLst>
            <a:ext uri="{FF2B5EF4-FFF2-40B4-BE49-F238E27FC236}">
              <a16:creationId xmlns:a16="http://schemas.microsoft.com/office/drawing/2014/main" id="{122023BB-6933-4A30-A138-8C83FD6503F3}"/>
            </a:ext>
          </a:extLst>
        </xdr:cNvPr>
        <xdr:cNvSpPr/>
      </xdr:nvSpPr>
      <xdr:spPr>
        <a:xfrm>
          <a:off x="7467600" y="3985260"/>
          <a:ext cx="6499860" cy="2936367"/>
        </a:xfrm>
        <a:prstGeom prst="roundRect">
          <a:avLst>
            <a:gd name="adj" fmla="val 7444"/>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289560</xdr:colOff>
      <xdr:row>21</xdr:row>
      <xdr:rowOff>167639</xdr:rowOff>
    </xdr:from>
    <xdr:to>
      <xdr:col>22</xdr:col>
      <xdr:colOff>381000</xdr:colOff>
      <xdr:row>37</xdr:row>
      <xdr:rowOff>121920</xdr:rowOff>
    </xdr:to>
    <xdr:graphicFrame macro="">
      <xdr:nvGraphicFramePr>
        <xdr:cNvPr id="43" name="Chart 42">
          <a:extLst>
            <a:ext uri="{FF2B5EF4-FFF2-40B4-BE49-F238E27FC236}">
              <a16:creationId xmlns:a16="http://schemas.microsoft.com/office/drawing/2014/main" id="{94E83DB8-E584-40FF-893E-A9EAD460C4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4</xdr:col>
      <xdr:colOff>518160</xdr:colOff>
      <xdr:row>27</xdr:row>
      <xdr:rowOff>7620</xdr:rowOff>
    </xdr:from>
    <xdr:to>
      <xdr:col>11</xdr:col>
      <xdr:colOff>365760</xdr:colOff>
      <xdr:row>37</xdr:row>
      <xdr:rowOff>137160</xdr:rowOff>
    </xdr:to>
    <xdr:sp macro="" textlink="">
      <xdr:nvSpPr>
        <xdr:cNvPr id="44" name="Rectangle: Rounded Corners 43">
          <a:extLst>
            <a:ext uri="{FF2B5EF4-FFF2-40B4-BE49-F238E27FC236}">
              <a16:creationId xmlns:a16="http://schemas.microsoft.com/office/drawing/2014/main" id="{00E5F98F-E561-4842-83F4-A1620DECEE95}"/>
            </a:ext>
          </a:extLst>
        </xdr:cNvPr>
        <xdr:cNvSpPr/>
      </xdr:nvSpPr>
      <xdr:spPr>
        <a:xfrm>
          <a:off x="2956560" y="4945380"/>
          <a:ext cx="4206240" cy="1958340"/>
        </a:xfrm>
        <a:prstGeom prst="roundRect">
          <a:avLst>
            <a:gd name="adj" fmla="val 7444"/>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99060</xdr:colOff>
      <xdr:row>29</xdr:row>
      <xdr:rowOff>10325</xdr:rowOff>
    </xdr:from>
    <xdr:to>
      <xdr:col>8</xdr:col>
      <xdr:colOff>99060</xdr:colOff>
      <xdr:row>36</xdr:row>
      <xdr:rowOff>168868</xdr:rowOff>
    </xdr:to>
    <xdr:cxnSp macro="">
      <xdr:nvCxnSpPr>
        <xdr:cNvPr id="47" name="Straight Connector 46">
          <a:extLst>
            <a:ext uri="{FF2B5EF4-FFF2-40B4-BE49-F238E27FC236}">
              <a16:creationId xmlns:a16="http://schemas.microsoft.com/office/drawing/2014/main" id="{8D4BF934-2433-B752-6231-F2A4B90CB6F2}"/>
            </a:ext>
          </a:extLst>
        </xdr:cNvPr>
        <xdr:cNvCxnSpPr/>
      </xdr:nvCxnSpPr>
      <xdr:spPr>
        <a:xfrm>
          <a:off x="5067300" y="5313845"/>
          <a:ext cx="0" cy="1438703"/>
        </a:xfrm>
        <a:prstGeom prst="line">
          <a:avLst/>
        </a:prstGeom>
        <a:ln w="16510">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426720</xdr:colOff>
      <xdr:row>30</xdr:row>
      <xdr:rowOff>109385</xdr:rowOff>
    </xdr:from>
    <xdr:to>
      <xdr:col>10</xdr:col>
      <xdr:colOff>599280</xdr:colOff>
      <xdr:row>30</xdr:row>
      <xdr:rowOff>109385</xdr:rowOff>
    </xdr:to>
    <xdr:cxnSp macro="">
      <xdr:nvCxnSpPr>
        <xdr:cNvPr id="55" name="Straight Connector 54">
          <a:extLst>
            <a:ext uri="{FF2B5EF4-FFF2-40B4-BE49-F238E27FC236}">
              <a16:creationId xmlns:a16="http://schemas.microsoft.com/office/drawing/2014/main" id="{5B70458D-52D8-0926-5400-1A896077F900}"/>
            </a:ext>
          </a:extLst>
        </xdr:cNvPr>
        <xdr:cNvCxnSpPr/>
      </xdr:nvCxnSpPr>
      <xdr:spPr>
        <a:xfrm flipV="1">
          <a:off x="3474720" y="5595785"/>
          <a:ext cx="3312000" cy="0"/>
        </a:xfrm>
        <a:prstGeom prst="line">
          <a:avLst/>
        </a:prstGeom>
        <a:ln w="15875">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434340</xdr:colOff>
      <xdr:row>32</xdr:row>
      <xdr:rowOff>40805</xdr:rowOff>
    </xdr:from>
    <xdr:to>
      <xdr:col>10</xdr:col>
      <xdr:colOff>606900</xdr:colOff>
      <xdr:row>32</xdr:row>
      <xdr:rowOff>40805</xdr:rowOff>
    </xdr:to>
    <xdr:cxnSp macro="">
      <xdr:nvCxnSpPr>
        <xdr:cNvPr id="56" name="Straight Connector 55">
          <a:extLst>
            <a:ext uri="{FF2B5EF4-FFF2-40B4-BE49-F238E27FC236}">
              <a16:creationId xmlns:a16="http://schemas.microsoft.com/office/drawing/2014/main" id="{920072CE-82C2-BA72-3DC8-13CF4416E32E}"/>
            </a:ext>
          </a:extLst>
        </xdr:cNvPr>
        <xdr:cNvCxnSpPr/>
      </xdr:nvCxnSpPr>
      <xdr:spPr>
        <a:xfrm flipV="1">
          <a:off x="3482340" y="5892965"/>
          <a:ext cx="3312000" cy="0"/>
        </a:xfrm>
        <a:prstGeom prst="line">
          <a:avLst/>
        </a:prstGeom>
        <a:ln w="15875">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434340</xdr:colOff>
      <xdr:row>33</xdr:row>
      <xdr:rowOff>169048</xdr:rowOff>
    </xdr:from>
    <xdr:to>
      <xdr:col>10</xdr:col>
      <xdr:colOff>606900</xdr:colOff>
      <xdr:row>33</xdr:row>
      <xdr:rowOff>169048</xdr:rowOff>
    </xdr:to>
    <xdr:cxnSp macro="">
      <xdr:nvCxnSpPr>
        <xdr:cNvPr id="57" name="Straight Connector 56">
          <a:extLst>
            <a:ext uri="{FF2B5EF4-FFF2-40B4-BE49-F238E27FC236}">
              <a16:creationId xmlns:a16="http://schemas.microsoft.com/office/drawing/2014/main" id="{19A3100D-A080-79DC-8A32-21DFD6BF2870}"/>
            </a:ext>
          </a:extLst>
        </xdr:cNvPr>
        <xdr:cNvCxnSpPr/>
      </xdr:nvCxnSpPr>
      <xdr:spPr>
        <a:xfrm flipV="1">
          <a:off x="3482340" y="6204088"/>
          <a:ext cx="3312000" cy="0"/>
        </a:xfrm>
        <a:prstGeom prst="line">
          <a:avLst/>
        </a:prstGeom>
        <a:ln w="15875">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411480</xdr:colOff>
      <xdr:row>35</xdr:row>
      <xdr:rowOff>86525</xdr:rowOff>
    </xdr:from>
    <xdr:to>
      <xdr:col>10</xdr:col>
      <xdr:colOff>584040</xdr:colOff>
      <xdr:row>35</xdr:row>
      <xdr:rowOff>86525</xdr:rowOff>
    </xdr:to>
    <xdr:cxnSp macro="">
      <xdr:nvCxnSpPr>
        <xdr:cNvPr id="58" name="Straight Connector 57">
          <a:extLst>
            <a:ext uri="{FF2B5EF4-FFF2-40B4-BE49-F238E27FC236}">
              <a16:creationId xmlns:a16="http://schemas.microsoft.com/office/drawing/2014/main" id="{D2F693BC-83FA-DC1A-99E0-B21497EEDEB1}"/>
            </a:ext>
          </a:extLst>
        </xdr:cNvPr>
        <xdr:cNvCxnSpPr/>
      </xdr:nvCxnSpPr>
      <xdr:spPr>
        <a:xfrm flipV="1">
          <a:off x="3459480" y="6487325"/>
          <a:ext cx="3312000" cy="0"/>
        </a:xfrm>
        <a:prstGeom prst="line">
          <a:avLst/>
        </a:prstGeom>
        <a:ln w="15875">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518160</xdr:colOff>
      <xdr:row>27</xdr:row>
      <xdr:rowOff>0</xdr:rowOff>
    </xdr:from>
    <xdr:to>
      <xdr:col>11</xdr:col>
      <xdr:colOff>350520</xdr:colOff>
      <xdr:row>28</xdr:row>
      <xdr:rowOff>152400</xdr:rowOff>
    </xdr:to>
    <xdr:sp macro="" textlink="">
      <xdr:nvSpPr>
        <xdr:cNvPr id="59" name="TextBox 58">
          <a:extLst>
            <a:ext uri="{FF2B5EF4-FFF2-40B4-BE49-F238E27FC236}">
              <a16:creationId xmlns:a16="http://schemas.microsoft.com/office/drawing/2014/main" id="{C90BEC12-3965-74B5-33F6-2B06F5C9605B}"/>
            </a:ext>
          </a:extLst>
        </xdr:cNvPr>
        <xdr:cNvSpPr txBox="1"/>
      </xdr:nvSpPr>
      <xdr:spPr>
        <a:xfrm>
          <a:off x="2956560" y="4937760"/>
          <a:ext cx="419100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t>Top 5 Customers</a:t>
          </a:r>
        </a:p>
      </xdr:txBody>
    </xdr:sp>
    <xdr:clientData/>
  </xdr:twoCellAnchor>
  <xdr:twoCellAnchor>
    <xdr:from>
      <xdr:col>5</xdr:col>
      <xdr:colOff>449580</xdr:colOff>
      <xdr:row>29</xdr:row>
      <xdr:rowOff>40805</xdr:rowOff>
    </xdr:from>
    <xdr:to>
      <xdr:col>8</xdr:col>
      <xdr:colOff>91440</xdr:colOff>
      <xdr:row>30</xdr:row>
      <xdr:rowOff>94145</xdr:rowOff>
    </xdr:to>
    <xdr:sp macro="" textlink="Main_Sheet!K83">
      <xdr:nvSpPr>
        <xdr:cNvPr id="62" name="TextBox 61">
          <a:extLst>
            <a:ext uri="{FF2B5EF4-FFF2-40B4-BE49-F238E27FC236}">
              <a16:creationId xmlns:a16="http://schemas.microsoft.com/office/drawing/2014/main" id="{73610F2D-4140-93D0-5477-D003B3F35EB5}"/>
            </a:ext>
          </a:extLst>
        </xdr:cNvPr>
        <xdr:cNvSpPr txBox="1"/>
      </xdr:nvSpPr>
      <xdr:spPr>
        <a:xfrm>
          <a:off x="3497580" y="5344325"/>
          <a:ext cx="1562100" cy="236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E74FD1F-7CBF-4AC3-9A9A-26BE95794C69}" type="TxLink">
            <a:rPr lang="en-US" sz="1100" b="1" i="0" u="none" strike="noStrike">
              <a:solidFill>
                <a:srgbClr val="000000"/>
              </a:solidFill>
              <a:latin typeface="Calibri"/>
              <a:ea typeface="Calibri"/>
              <a:cs typeface="Calibri"/>
            </a:rPr>
            <a:pPr algn="ctr"/>
            <a:t>CID4843078</a:t>
          </a:fld>
          <a:endParaRPr lang="en-IN" sz="1100" b="1"/>
        </a:p>
      </xdr:txBody>
    </xdr:sp>
    <xdr:clientData/>
  </xdr:twoCellAnchor>
  <xdr:twoCellAnchor>
    <xdr:from>
      <xdr:col>5</xdr:col>
      <xdr:colOff>449580</xdr:colOff>
      <xdr:row>30</xdr:row>
      <xdr:rowOff>138568</xdr:rowOff>
    </xdr:from>
    <xdr:to>
      <xdr:col>8</xdr:col>
      <xdr:colOff>91440</xdr:colOff>
      <xdr:row>32</xdr:row>
      <xdr:rowOff>10325</xdr:rowOff>
    </xdr:to>
    <xdr:sp macro="" textlink="Main_Sheet!K84">
      <xdr:nvSpPr>
        <xdr:cNvPr id="63" name="TextBox 62">
          <a:extLst>
            <a:ext uri="{FF2B5EF4-FFF2-40B4-BE49-F238E27FC236}">
              <a16:creationId xmlns:a16="http://schemas.microsoft.com/office/drawing/2014/main" id="{66E500CA-B05F-3ED7-7772-3CC220806774}"/>
            </a:ext>
          </a:extLst>
        </xdr:cNvPr>
        <xdr:cNvSpPr txBox="1"/>
      </xdr:nvSpPr>
      <xdr:spPr>
        <a:xfrm>
          <a:off x="3497580" y="5624968"/>
          <a:ext cx="1562100" cy="2375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898BDCC-0FF6-471B-A763-8E825404A78C}" type="TxLink">
            <a:rPr lang="en-US" sz="1100" b="1" i="0" u="none" strike="noStrike">
              <a:solidFill>
                <a:srgbClr val="000000"/>
              </a:solidFill>
              <a:latin typeface="Calibri"/>
              <a:ea typeface="Calibri"/>
              <a:cs typeface="Calibri"/>
            </a:rPr>
            <a:pPr algn="ctr"/>
            <a:t>CID5235759</a:t>
          </a:fld>
          <a:endParaRPr lang="en-IN" sz="1100" b="1"/>
        </a:p>
      </xdr:txBody>
    </xdr:sp>
    <xdr:clientData/>
  </xdr:twoCellAnchor>
  <xdr:twoCellAnchor>
    <xdr:from>
      <xdr:col>5</xdr:col>
      <xdr:colOff>449580</xdr:colOff>
      <xdr:row>32</xdr:row>
      <xdr:rowOff>63665</xdr:rowOff>
    </xdr:from>
    <xdr:to>
      <xdr:col>8</xdr:col>
      <xdr:colOff>91440</xdr:colOff>
      <xdr:row>33</xdr:row>
      <xdr:rowOff>161428</xdr:rowOff>
    </xdr:to>
    <xdr:sp macro="" textlink="Main_Sheet!K85">
      <xdr:nvSpPr>
        <xdr:cNvPr id="64" name="TextBox 63">
          <a:extLst>
            <a:ext uri="{FF2B5EF4-FFF2-40B4-BE49-F238E27FC236}">
              <a16:creationId xmlns:a16="http://schemas.microsoft.com/office/drawing/2014/main" id="{A1B54972-EA37-D815-9D42-49198FBCB220}"/>
            </a:ext>
          </a:extLst>
        </xdr:cNvPr>
        <xdr:cNvSpPr txBox="1"/>
      </xdr:nvSpPr>
      <xdr:spPr>
        <a:xfrm>
          <a:off x="3497580" y="5915825"/>
          <a:ext cx="1562100" cy="2806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FC7C91F-B0DB-42A4-9544-B01F5BD69671}" type="TxLink">
            <a:rPr lang="en-US" sz="1100" b="1" i="0" u="none" strike="noStrike">
              <a:solidFill>
                <a:srgbClr val="000000"/>
              </a:solidFill>
              <a:latin typeface="Calibri"/>
              <a:ea typeface="Calibri"/>
              <a:cs typeface="Calibri"/>
            </a:rPr>
            <a:pPr algn="ctr"/>
            <a:t>CID5789715</a:t>
          </a:fld>
          <a:endParaRPr lang="en-IN" sz="1100" b="1"/>
        </a:p>
      </xdr:txBody>
    </xdr:sp>
    <xdr:clientData/>
  </xdr:twoCellAnchor>
  <xdr:twoCellAnchor>
    <xdr:from>
      <xdr:col>5</xdr:col>
      <xdr:colOff>449580</xdr:colOff>
      <xdr:row>33</xdr:row>
      <xdr:rowOff>169048</xdr:rowOff>
    </xdr:from>
    <xdr:to>
      <xdr:col>8</xdr:col>
      <xdr:colOff>91440</xdr:colOff>
      <xdr:row>35</xdr:row>
      <xdr:rowOff>86525</xdr:rowOff>
    </xdr:to>
    <xdr:sp macro="" textlink="Main_Sheet!K86">
      <xdr:nvSpPr>
        <xdr:cNvPr id="65" name="TextBox 64">
          <a:extLst>
            <a:ext uri="{FF2B5EF4-FFF2-40B4-BE49-F238E27FC236}">
              <a16:creationId xmlns:a16="http://schemas.microsoft.com/office/drawing/2014/main" id="{77D2CF9D-F5D6-3868-F6DA-2EB5E5842216}"/>
            </a:ext>
          </a:extLst>
        </xdr:cNvPr>
        <xdr:cNvSpPr txBox="1"/>
      </xdr:nvSpPr>
      <xdr:spPr>
        <a:xfrm>
          <a:off x="3497580" y="6204088"/>
          <a:ext cx="1562100" cy="2832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E578752-B712-4EB6-9437-D98EF7767709}" type="TxLink">
            <a:rPr lang="en-US" sz="1100" b="1" i="0" u="none" strike="noStrike">
              <a:solidFill>
                <a:srgbClr val="000000"/>
              </a:solidFill>
              <a:latin typeface="Calibri"/>
              <a:ea typeface="Calibri"/>
              <a:cs typeface="Calibri"/>
            </a:rPr>
            <a:pPr algn="ctr"/>
            <a:t>CID9539119</a:t>
          </a:fld>
          <a:endParaRPr lang="en-IN" sz="1100" b="1"/>
        </a:p>
      </xdr:txBody>
    </xdr:sp>
    <xdr:clientData/>
  </xdr:twoCellAnchor>
  <xdr:twoCellAnchor>
    <xdr:from>
      <xdr:col>5</xdr:col>
      <xdr:colOff>449580</xdr:colOff>
      <xdr:row>35</xdr:row>
      <xdr:rowOff>94145</xdr:rowOff>
    </xdr:from>
    <xdr:to>
      <xdr:col>8</xdr:col>
      <xdr:colOff>91440</xdr:colOff>
      <xdr:row>37</xdr:row>
      <xdr:rowOff>10325</xdr:rowOff>
    </xdr:to>
    <xdr:sp macro="" textlink="Main_Sheet!K87">
      <xdr:nvSpPr>
        <xdr:cNvPr id="66" name="TextBox 65">
          <a:extLst>
            <a:ext uri="{FF2B5EF4-FFF2-40B4-BE49-F238E27FC236}">
              <a16:creationId xmlns:a16="http://schemas.microsoft.com/office/drawing/2014/main" id="{E388C044-A3ED-73FA-0B2F-E4FCDC199EB7}"/>
            </a:ext>
          </a:extLst>
        </xdr:cNvPr>
        <xdr:cNvSpPr txBox="1"/>
      </xdr:nvSpPr>
      <xdr:spPr>
        <a:xfrm>
          <a:off x="3497580" y="6494945"/>
          <a:ext cx="156210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67FEE75-A448-4EFD-9C08-69DF2035F334}" type="TxLink">
            <a:rPr lang="en-US" sz="1100" b="1" i="0" u="none" strike="noStrike">
              <a:solidFill>
                <a:srgbClr val="000000"/>
              </a:solidFill>
              <a:latin typeface="Calibri"/>
              <a:ea typeface="Calibri"/>
              <a:cs typeface="Calibri"/>
            </a:rPr>
            <a:pPr algn="ctr"/>
            <a:t>CID1753183</a:t>
          </a:fld>
          <a:endParaRPr lang="en-IN" sz="1100" b="1"/>
        </a:p>
      </xdr:txBody>
    </xdr:sp>
    <xdr:clientData/>
  </xdr:twoCellAnchor>
  <xdr:twoCellAnchor>
    <xdr:from>
      <xdr:col>8</xdr:col>
      <xdr:colOff>106680</xdr:colOff>
      <xdr:row>35</xdr:row>
      <xdr:rowOff>94145</xdr:rowOff>
    </xdr:from>
    <xdr:to>
      <xdr:col>10</xdr:col>
      <xdr:colOff>571500</xdr:colOff>
      <xdr:row>37</xdr:row>
      <xdr:rowOff>10325</xdr:rowOff>
    </xdr:to>
    <xdr:sp macro="" textlink="Main_Sheet!L87">
      <xdr:nvSpPr>
        <xdr:cNvPr id="68" name="TextBox 67">
          <a:extLst>
            <a:ext uri="{FF2B5EF4-FFF2-40B4-BE49-F238E27FC236}">
              <a16:creationId xmlns:a16="http://schemas.microsoft.com/office/drawing/2014/main" id="{DFA256EE-BABE-59BC-EB3A-AEEE68B003A1}"/>
            </a:ext>
          </a:extLst>
        </xdr:cNvPr>
        <xdr:cNvSpPr txBox="1"/>
      </xdr:nvSpPr>
      <xdr:spPr>
        <a:xfrm>
          <a:off x="5074920" y="6494945"/>
          <a:ext cx="168402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12D5B3E-AD2E-47B7-BC75-855229F5DC5C}" type="TxLink">
            <a:rPr lang="en-US" sz="1100" b="1" i="0" u="none" strike="noStrike">
              <a:solidFill>
                <a:srgbClr val="000000"/>
              </a:solidFill>
              <a:latin typeface="Calibri"/>
              <a:ea typeface="Calibri"/>
              <a:cs typeface="Calibri"/>
            </a:rPr>
            <a:pPr algn="ctr"/>
            <a:t>4.1K</a:t>
          </a:fld>
          <a:endParaRPr lang="en-IN" sz="1100" b="1"/>
        </a:p>
      </xdr:txBody>
    </xdr:sp>
    <xdr:clientData/>
  </xdr:twoCellAnchor>
  <xdr:twoCellAnchor>
    <xdr:from>
      <xdr:col>8</xdr:col>
      <xdr:colOff>114886</xdr:colOff>
      <xdr:row>33</xdr:row>
      <xdr:rowOff>153808</xdr:rowOff>
    </xdr:from>
    <xdr:to>
      <xdr:col>10</xdr:col>
      <xdr:colOff>549226</xdr:colOff>
      <xdr:row>35</xdr:row>
      <xdr:rowOff>71285</xdr:rowOff>
    </xdr:to>
    <xdr:sp macro="" textlink="Main_Sheet!L86">
      <xdr:nvSpPr>
        <xdr:cNvPr id="70" name="TextBox 69">
          <a:extLst>
            <a:ext uri="{FF2B5EF4-FFF2-40B4-BE49-F238E27FC236}">
              <a16:creationId xmlns:a16="http://schemas.microsoft.com/office/drawing/2014/main" id="{3EA90D8A-00DA-05DA-6397-3BE8B1ECDD76}"/>
            </a:ext>
          </a:extLst>
        </xdr:cNvPr>
        <xdr:cNvSpPr txBox="1"/>
      </xdr:nvSpPr>
      <xdr:spPr>
        <a:xfrm>
          <a:off x="5083126" y="6188848"/>
          <a:ext cx="1653540" cy="2832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158687E-556B-4C4C-8E26-C5DE057C8FAC}" type="TxLink">
            <a:rPr lang="en-US" sz="1100" b="1" i="0" u="none" strike="noStrike">
              <a:solidFill>
                <a:srgbClr val="000000"/>
              </a:solidFill>
              <a:latin typeface="Calibri"/>
              <a:ea typeface="Calibri"/>
              <a:cs typeface="Calibri"/>
            </a:rPr>
            <a:pPr algn="ctr"/>
            <a:t>4.1K</a:t>
          </a:fld>
          <a:endParaRPr lang="en-IN" sz="1100" b="1"/>
        </a:p>
      </xdr:txBody>
    </xdr:sp>
    <xdr:clientData/>
  </xdr:twoCellAnchor>
  <xdr:twoCellAnchor>
    <xdr:from>
      <xdr:col>8</xdr:col>
      <xdr:colOff>114300</xdr:colOff>
      <xdr:row>32</xdr:row>
      <xdr:rowOff>40805</xdr:rowOff>
    </xdr:from>
    <xdr:to>
      <xdr:col>10</xdr:col>
      <xdr:colOff>571500</xdr:colOff>
      <xdr:row>33</xdr:row>
      <xdr:rowOff>138568</xdr:rowOff>
    </xdr:to>
    <xdr:sp macro="" textlink="Main_Sheet!L85">
      <xdr:nvSpPr>
        <xdr:cNvPr id="71" name="TextBox 70">
          <a:extLst>
            <a:ext uri="{FF2B5EF4-FFF2-40B4-BE49-F238E27FC236}">
              <a16:creationId xmlns:a16="http://schemas.microsoft.com/office/drawing/2014/main" id="{948F3516-5B21-4672-42B1-1CF4337901C6}"/>
            </a:ext>
          </a:extLst>
        </xdr:cNvPr>
        <xdr:cNvSpPr txBox="1"/>
      </xdr:nvSpPr>
      <xdr:spPr>
        <a:xfrm>
          <a:off x="5082540" y="5892965"/>
          <a:ext cx="1676400" cy="2806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2DE73EE-B94A-4CE7-B03B-F4A45377DA90}" type="TxLink">
            <a:rPr lang="en-US" sz="1100" b="1" i="0" u="none" strike="noStrike">
              <a:solidFill>
                <a:srgbClr val="000000"/>
              </a:solidFill>
              <a:latin typeface="Calibri"/>
              <a:ea typeface="Calibri"/>
              <a:cs typeface="Calibri"/>
            </a:rPr>
            <a:pPr algn="ctr"/>
            <a:t>4.1K</a:t>
          </a:fld>
          <a:endParaRPr lang="en-IN" sz="1100" b="1"/>
        </a:p>
      </xdr:txBody>
    </xdr:sp>
    <xdr:clientData/>
  </xdr:twoCellAnchor>
  <xdr:twoCellAnchor>
    <xdr:from>
      <xdr:col>8</xdr:col>
      <xdr:colOff>114300</xdr:colOff>
      <xdr:row>30</xdr:row>
      <xdr:rowOff>109385</xdr:rowOff>
    </xdr:from>
    <xdr:to>
      <xdr:col>10</xdr:col>
      <xdr:colOff>571500</xdr:colOff>
      <xdr:row>32</xdr:row>
      <xdr:rowOff>17945</xdr:rowOff>
    </xdr:to>
    <xdr:sp macro="" textlink="Main_Sheet!L84">
      <xdr:nvSpPr>
        <xdr:cNvPr id="72" name="TextBox 71">
          <a:extLst>
            <a:ext uri="{FF2B5EF4-FFF2-40B4-BE49-F238E27FC236}">
              <a16:creationId xmlns:a16="http://schemas.microsoft.com/office/drawing/2014/main" id="{C8AF2813-4D81-9BA4-9096-80BB4E8C6D68}"/>
            </a:ext>
          </a:extLst>
        </xdr:cNvPr>
        <xdr:cNvSpPr txBox="1"/>
      </xdr:nvSpPr>
      <xdr:spPr>
        <a:xfrm>
          <a:off x="5082540" y="5595785"/>
          <a:ext cx="1676400" cy="274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66BBAB6-9DC7-463B-9360-F068FBBC9045}" type="TxLink">
            <a:rPr lang="en-US" sz="1100" b="1" i="0" u="none" strike="noStrike">
              <a:solidFill>
                <a:srgbClr val="000000"/>
              </a:solidFill>
              <a:latin typeface="Calibri"/>
              <a:ea typeface="Calibri"/>
              <a:cs typeface="Calibri"/>
            </a:rPr>
            <a:pPr algn="ctr"/>
            <a:t>4.2K</a:t>
          </a:fld>
          <a:endParaRPr lang="en-IN" sz="1100" b="1"/>
        </a:p>
      </xdr:txBody>
    </xdr:sp>
    <xdr:clientData/>
  </xdr:twoCellAnchor>
  <xdr:twoCellAnchor>
    <xdr:from>
      <xdr:col>8</xdr:col>
      <xdr:colOff>121920</xdr:colOff>
      <xdr:row>29</xdr:row>
      <xdr:rowOff>33185</xdr:rowOff>
    </xdr:from>
    <xdr:to>
      <xdr:col>10</xdr:col>
      <xdr:colOff>586740</xdr:colOff>
      <xdr:row>30</xdr:row>
      <xdr:rowOff>101765</xdr:rowOff>
    </xdr:to>
    <xdr:sp macro="" textlink="Main_Sheet!L83">
      <xdr:nvSpPr>
        <xdr:cNvPr id="73" name="TextBox 72">
          <a:extLst>
            <a:ext uri="{FF2B5EF4-FFF2-40B4-BE49-F238E27FC236}">
              <a16:creationId xmlns:a16="http://schemas.microsoft.com/office/drawing/2014/main" id="{402E13A4-80B2-3E0A-68DA-687D40D4961E}"/>
            </a:ext>
          </a:extLst>
        </xdr:cNvPr>
        <xdr:cNvSpPr txBox="1"/>
      </xdr:nvSpPr>
      <xdr:spPr>
        <a:xfrm>
          <a:off x="5090160" y="5336705"/>
          <a:ext cx="1684020" cy="251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D928710-577F-4F94-ABE3-52579239A54E}" type="TxLink">
            <a:rPr lang="en-US" sz="1100" b="1" i="0" u="none" strike="noStrike">
              <a:solidFill>
                <a:srgbClr val="000000"/>
              </a:solidFill>
              <a:latin typeface="Calibri"/>
              <a:ea typeface="Calibri"/>
              <a:cs typeface="Calibri"/>
            </a:rPr>
            <a:pPr algn="ctr"/>
            <a:t>4.2K</a:t>
          </a:fld>
          <a:endParaRPr lang="en-IN" sz="1100" b="1"/>
        </a:p>
      </xdr:txBody>
    </xdr:sp>
    <xdr:clientData/>
  </xdr:twoCellAnchor>
  <xdr:twoCellAnchor editAs="oneCell">
    <xdr:from>
      <xdr:col>4</xdr:col>
      <xdr:colOff>556260</xdr:colOff>
      <xdr:row>22</xdr:row>
      <xdr:rowOff>7620</xdr:rowOff>
    </xdr:from>
    <xdr:to>
      <xdr:col>11</xdr:col>
      <xdr:colOff>320040</xdr:colOff>
      <xdr:row>25</xdr:row>
      <xdr:rowOff>160020</xdr:rowOff>
    </xdr:to>
    <mc:AlternateContent xmlns:mc="http://schemas.openxmlformats.org/markup-compatibility/2006" xmlns:a14="http://schemas.microsoft.com/office/drawing/2010/main">
      <mc:Choice Requires="a14">
        <xdr:graphicFrame macro="">
          <xdr:nvGraphicFramePr>
            <xdr:cNvPr id="3" name="Quarter 4">
              <a:extLst>
                <a:ext uri="{FF2B5EF4-FFF2-40B4-BE49-F238E27FC236}">
                  <a16:creationId xmlns:a16="http://schemas.microsoft.com/office/drawing/2014/main" id="{3FB7A426-A7B0-45EF-9BAA-AB73AB4016EE}"/>
                </a:ext>
              </a:extLst>
            </xdr:cNvPr>
            <xdr:cNvGraphicFramePr/>
          </xdr:nvGraphicFramePr>
          <xdr:xfrm>
            <a:off x="0" y="0"/>
            <a:ext cx="0" cy="0"/>
          </xdr:xfrm>
          <a:graphic>
            <a:graphicData uri="http://schemas.microsoft.com/office/drawing/2010/slicer">
              <sle:slicer xmlns:sle="http://schemas.microsoft.com/office/drawing/2010/slicer" name="Quarter 4"/>
            </a:graphicData>
          </a:graphic>
        </xdr:graphicFrame>
      </mc:Choice>
      <mc:Fallback xmlns="">
        <xdr:sp macro="" textlink="">
          <xdr:nvSpPr>
            <xdr:cNvPr id="0" name=""/>
            <xdr:cNvSpPr>
              <a:spLocks noTextEdit="1"/>
            </xdr:cNvSpPr>
          </xdr:nvSpPr>
          <xdr:spPr>
            <a:xfrm>
              <a:off x="2994660" y="4030980"/>
              <a:ext cx="4122420" cy="7010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167640</xdr:colOff>
      <xdr:row>1</xdr:row>
      <xdr:rowOff>76200</xdr:rowOff>
    </xdr:from>
    <xdr:to>
      <xdr:col>23</xdr:col>
      <xdr:colOff>190500</xdr:colOff>
      <xdr:row>38</xdr:row>
      <xdr:rowOff>114300</xdr:rowOff>
    </xdr:to>
    <xdr:sp macro="" textlink="">
      <xdr:nvSpPr>
        <xdr:cNvPr id="2" name="Rectangle 1">
          <a:extLst>
            <a:ext uri="{FF2B5EF4-FFF2-40B4-BE49-F238E27FC236}">
              <a16:creationId xmlns:a16="http://schemas.microsoft.com/office/drawing/2014/main" id="{98422241-4623-489A-9C16-B2BBBF8A6CB3}"/>
            </a:ext>
          </a:extLst>
        </xdr:cNvPr>
        <xdr:cNvSpPr/>
      </xdr:nvSpPr>
      <xdr:spPr>
        <a:xfrm>
          <a:off x="2606040" y="259080"/>
          <a:ext cx="11696700" cy="6804660"/>
        </a:xfrm>
        <a:prstGeom prst="rect">
          <a:avLst/>
        </a:pr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a:t>
          </a:r>
        </a:p>
      </xdr:txBody>
    </xdr:sp>
    <xdr:clientData/>
  </xdr:twoCellAnchor>
  <xdr:twoCellAnchor>
    <xdr:from>
      <xdr:col>0</xdr:col>
      <xdr:colOff>243840</xdr:colOff>
      <xdr:row>1</xdr:row>
      <xdr:rowOff>76200</xdr:rowOff>
    </xdr:from>
    <xdr:to>
      <xdr:col>4</xdr:col>
      <xdr:colOff>167640</xdr:colOff>
      <xdr:row>38</xdr:row>
      <xdr:rowOff>114300</xdr:rowOff>
    </xdr:to>
    <xdr:sp macro="" textlink="">
      <xdr:nvSpPr>
        <xdr:cNvPr id="14" name="Rectangle 13">
          <a:extLst>
            <a:ext uri="{FF2B5EF4-FFF2-40B4-BE49-F238E27FC236}">
              <a16:creationId xmlns:a16="http://schemas.microsoft.com/office/drawing/2014/main" id="{473F1A84-B87D-4938-A5D0-6142F1E8156D}"/>
            </a:ext>
          </a:extLst>
        </xdr:cNvPr>
        <xdr:cNvSpPr/>
      </xdr:nvSpPr>
      <xdr:spPr>
        <a:xfrm>
          <a:off x="243840" y="259080"/>
          <a:ext cx="2362200" cy="680466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9</xdr:row>
      <xdr:rowOff>30480</xdr:rowOff>
    </xdr:from>
    <xdr:to>
      <xdr:col>4</xdr:col>
      <xdr:colOff>53340</xdr:colOff>
      <xdr:row>12</xdr:row>
      <xdr:rowOff>106680</xdr:rowOff>
    </xdr:to>
    <xdr:sp macro="" textlink="">
      <xdr:nvSpPr>
        <xdr:cNvPr id="15" name="Rectangle: Rounded Corners 14">
          <a:extLst>
            <a:ext uri="{FF2B5EF4-FFF2-40B4-BE49-F238E27FC236}">
              <a16:creationId xmlns:a16="http://schemas.microsoft.com/office/drawing/2014/main" id="{4EF608AC-2F1F-42F2-955D-6E7B09E9EF47}"/>
            </a:ext>
          </a:extLst>
        </xdr:cNvPr>
        <xdr:cNvSpPr/>
      </xdr:nvSpPr>
      <xdr:spPr>
        <a:xfrm>
          <a:off x="365760" y="1676400"/>
          <a:ext cx="2125980" cy="62484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358140</xdr:colOff>
      <xdr:row>14</xdr:row>
      <xdr:rowOff>15240</xdr:rowOff>
    </xdr:from>
    <xdr:to>
      <xdr:col>4</xdr:col>
      <xdr:colOff>45720</xdr:colOff>
      <xdr:row>17</xdr:row>
      <xdr:rowOff>93000</xdr:rowOff>
    </xdr:to>
    <xdr:sp macro="" textlink="">
      <xdr:nvSpPr>
        <xdr:cNvPr id="16" name="Rectangle: Rounded Corners 15">
          <a:extLst>
            <a:ext uri="{FF2B5EF4-FFF2-40B4-BE49-F238E27FC236}">
              <a16:creationId xmlns:a16="http://schemas.microsoft.com/office/drawing/2014/main" id="{6B715D37-D6F7-4B84-B836-E4AB4CA8E597}"/>
            </a:ext>
          </a:extLst>
        </xdr:cNvPr>
        <xdr:cNvSpPr/>
      </xdr:nvSpPr>
      <xdr:spPr>
        <a:xfrm>
          <a:off x="358140" y="25755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18</xdr:row>
      <xdr:rowOff>175260</xdr:rowOff>
    </xdr:from>
    <xdr:to>
      <xdr:col>4</xdr:col>
      <xdr:colOff>53340</xdr:colOff>
      <xdr:row>22</xdr:row>
      <xdr:rowOff>70140</xdr:rowOff>
    </xdr:to>
    <xdr:sp macro="" textlink="">
      <xdr:nvSpPr>
        <xdr:cNvPr id="17" name="Rectangle: Rounded Corners 16">
          <a:extLst>
            <a:ext uri="{FF2B5EF4-FFF2-40B4-BE49-F238E27FC236}">
              <a16:creationId xmlns:a16="http://schemas.microsoft.com/office/drawing/2014/main" id="{A4392420-BACF-41AB-9E48-F0350E90E7D0}"/>
            </a:ext>
          </a:extLst>
        </xdr:cNvPr>
        <xdr:cNvSpPr/>
      </xdr:nvSpPr>
      <xdr:spPr>
        <a:xfrm>
          <a:off x="365760" y="3467100"/>
          <a:ext cx="2125980" cy="626400"/>
        </a:xfrm>
        <a:prstGeom prst="roundRect">
          <a:avLst>
            <a:gd name="adj" fmla="val 44624"/>
          </a:avLst>
        </a:prstGeom>
        <a:solidFill>
          <a:schemeClr val="bg1">
            <a:lumMod val="65000"/>
          </a:schemeClr>
        </a:solidFill>
        <a:ln w="19050"/>
        <a:effectLst/>
        <a:scene3d>
          <a:camera prst="orthographicFront"/>
          <a:lightRig rig="threePt" dir="t"/>
        </a:scene3d>
        <a:sp3d>
          <a:bevelT w="139700" prst="cross"/>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373380</xdr:colOff>
      <xdr:row>23</xdr:row>
      <xdr:rowOff>167640</xdr:rowOff>
    </xdr:from>
    <xdr:to>
      <xdr:col>4</xdr:col>
      <xdr:colOff>60960</xdr:colOff>
      <xdr:row>27</xdr:row>
      <xdr:rowOff>62520</xdr:rowOff>
    </xdr:to>
    <xdr:sp macro="" textlink="">
      <xdr:nvSpPr>
        <xdr:cNvPr id="18" name="Rectangle: Rounded Corners 17">
          <a:extLst>
            <a:ext uri="{FF2B5EF4-FFF2-40B4-BE49-F238E27FC236}">
              <a16:creationId xmlns:a16="http://schemas.microsoft.com/office/drawing/2014/main" id="{F143CB81-E715-42F5-AE44-512141865CAD}"/>
            </a:ext>
          </a:extLst>
        </xdr:cNvPr>
        <xdr:cNvSpPr/>
      </xdr:nvSpPr>
      <xdr:spPr>
        <a:xfrm>
          <a:off x="373380" y="437388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381000</xdr:colOff>
      <xdr:row>28</xdr:row>
      <xdr:rowOff>160020</xdr:rowOff>
    </xdr:from>
    <xdr:to>
      <xdr:col>4</xdr:col>
      <xdr:colOff>68580</xdr:colOff>
      <xdr:row>32</xdr:row>
      <xdr:rowOff>54900</xdr:rowOff>
    </xdr:to>
    <xdr:sp macro="" textlink="">
      <xdr:nvSpPr>
        <xdr:cNvPr id="19" name="Rectangle: Rounded Corners 18">
          <a:extLst>
            <a:ext uri="{FF2B5EF4-FFF2-40B4-BE49-F238E27FC236}">
              <a16:creationId xmlns:a16="http://schemas.microsoft.com/office/drawing/2014/main" id="{62652F82-267A-4175-B357-78AF334A7B6F}"/>
            </a:ext>
          </a:extLst>
        </xdr:cNvPr>
        <xdr:cNvSpPr/>
      </xdr:nvSpPr>
      <xdr:spPr>
        <a:xfrm>
          <a:off x="381000" y="52806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0</xdr:colOff>
      <xdr:row>0</xdr:row>
      <xdr:rowOff>167640</xdr:rowOff>
    </xdr:from>
    <xdr:to>
      <xdr:col>4</xdr:col>
      <xdr:colOff>322537</xdr:colOff>
      <xdr:row>7</xdr:row>
      <xdr:rowOff>68580</xdr:rowOff>
    </xdr:to>
    <xdr:pic>
      <xdr:nvPicPr>
        <xdr:cNvPr id="20" name="Picture 19">
          <a:extLst>
            <a:ext uri="{FF2B5EF4-FFF2-40B4-BE49-F238E27FC236}">
              <a16:creationId xmlns:a16="http://schemas.microsoft.com/office/drawing/2014/main" id="{CD585D0A-F5FA-49E4-9284-1CD73BF58BE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67640"/>
          <a:ext cx="2760937" cy="1181100"/>
        </a:xfrm>
        <a:prstGeom prst="rect">
          <a:avLst/>
        </a:prstGeom>
      </xdr:spPr>
    </xdr:pic>
    <xdr:clientData/>
  </xdr:twoCellAnchor>
  <xdr:twoCellAnchor>
    <xdr:from>
      <xdr:col>1</xdr:col>
      <xdr:colOff>365760</xdr:colOff>
      <xdr:row>9</xdr:row>
      <xdr:rowOff>45720</xdr:rowOff>
    </xdr:from>
    <xdr:to>
      <xdr:col>4</xdr:col>
      <xdr:colOff>53340</xdr:colOff>
      <xdr:row>12</xdr:row>
      <xdr:rowOff>91440</xdr:rowOff>
    </xdr:to>
    <xdr:sp macro="" textlink="">
      <xdr:nvSpPr>
        <xdr:cNvPr id="21" name="TextBox 20">
          <a:hlinkClick xmlns:r="http://schemas.openxmlformats.org/officeDocument/2006/relationships" r:id="rId2"/>
          <a:extLst>
            <a:ext uri="{FF2B5EF4-FFF2-40B4-BE49-F238E27FC236}">
              <a16:creationId xmlns:a16="http://schemas.microsoft.com/office/drawing/2014/main" id="{3767E6C9-639D-44AA-A86F-79C97E0E198E}"/>
            </a:ext>
          </a:extLst>
        </xdr:cNvPr>
        <xdr:cNvSpPr txBox="1"/>
      </xdr:nvSpPr>
      <xdr:spPr>
        <a:xfrm>
          <a:off x="975360" y="1691640"/>
          <a:ext cx="151638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Overall</a:t>
          </a:r>
        </a:p>
      </xdr:txBody>
    </xdr:sp>
    <xdr:clientData/>
  </xdr:twoCellAnchor>
  <xdr:twoCellAnchor>
    <xdr:from>
      <xdr:col>1</xdr:col>
      <xdr:colOff>350520</xdr:colOff>
      <xdr:row>18</xdr:row>
      <xdr:rowOff>175260</xdr:rowOff>
    </xdr:from>
    <xdr:to>
      <xdr:col>4</xdr:col>
      <xdr:colOff>53340</xdr:colOff>
      <xdr:row>22</xdr:row>
      <xdr:rowOff>68580</xdr:rowOff>
    </xdr:to>
    <xdr:sp macro="" textlink="">
      <xdr:nvSpPr>
        <xdr:cNvPr id="22" name="TextBox 21">
          <a:hlinkClick xmlns:r="http://schemas.openxmlformats.org/officeDocument/2006/relationships" r:id="rId3"/>
          <a:extLst>
            <a:ext uri="{FF2B5EF4-FFF2-40B4-BE49-F238E27FC236}">
              <a16:creationId xmlns:a16="http://schemas.microsoft.com/office/drawing/2014/main" id="{F255316F-027F-412A-B7AE-C6886A9A66EF}"/>
            </a:ext>
          </a:extLst>
        </xdr:cNvPr>
        <xdr:cNvSpPr txBox="1"/>
      </xdr:nvSpPr>
      <xdr:spPr>
        <a:xfrm>
          <a:off x="960120" y="3467100"/>
          <a:ext cx="153162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tx1"/>
              </a:solidFill>
            </a:rPr>
            <a:t>Vehicle</a:t>
          </a:r>
          <a:r>
            <a:rPr lang="en-IN" sz="1800" b="1">
              <a:solidFill>
                <a:schemeClr val="bg1"/>
              </a:solidFill>
            </a:rPr>
            <a:t> </a:t>
          </a:r>
          <a:r>
            <a:rPr lang="en-IN" sz="1800" b="1">
              <a:solidFill>
                <a:schemeClr val="tx1"/>
              </a:solidFill>
            </a:rPr>
            <a:t>Type</a:t>
          </a:r>
        </a:p>
      </xdr:txBody>
    </xdr:sp>
    <xdr:clientData/>
  </xdr:twoCellAnchor>
  <xdr:twoCellAnchor>
    <xdr:from>
      <xdr:col>1</xdr:col>
      <xdr:colOff>373380</xdr:colOff>
      <xdr:row>24</xdr:row>
      <xdr:rowOff>0</xdr:rowOff>
    </xdr:from>
    <xdr:to>
      <xdr:col>4</xdr:col>
      <xdr:colOff>60960</xdr:colOff>
      <xdr:row>27</xdr:row>
      <xdr:rowOff>60960</xdr:rowOff>
    </xdr:to>
    <xdr:sp macro="" textlink="">
      <xdr:nvSpPr>
        <xdr:cNvPr id="23" name="TextBox 22">
          <a:hlinkClick xmlns:r="http://schemas.openxmlformats.org/officeDocument/2006/relationships" r:id="rId4"/>
          <a:extLst>
            <a:ext uri="{FF2B5EF4-FFF2-40B4-BE49-F238E27FC236}">
              <a16:creationId xmlns:a16="http://schemas.microsoft.com/office/drawing/2014/main" id="{58FA02A4-51BD-44EE-8DBB-8C1E1DCFEBA9}"/>
            </a:ext>
          </a:extLst>
        </xdr:cNvPr>
        <xdr:cNvSpPr txBox="1"/>
      </xdr:nvSpPr>
      <xdr:spPr>
        <a:xfrm>
          <a:off x="982980" y="4389120"/>
          <a:ext cx="151638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Cancellation</a:t>
          </a:r>
        </a:p>
      </xdr:txBody>
    </xdr:sp>
    <xdr:clientData/>
  </xdr:twoCellAnchor>
  <xdr:twoCellAnchor>
    <xdr:from>
      <xdr:col>1</xdr:col>
      <xdr:colOff>373380</xdr:colOff>
      <xdr:row>28</xdr:row>
      <xdr:rowOff>167640</xdr:rowOff>
    </xdr:from>
    <xdr:to>
      <xdr:col>4</xdr:col>
      <xdr:colOff>45720</xdr:colOff>
      <xdr:row>32</xdr:row>
      <xdr:rowOff>53340</xdr:rowOff>
    </xdr:to>
    <xdr:sp macro="" textlink="">
      <xdr:nvSpPr>
        <xdr:cNvPr id="24" name="TextBox 23">
          <a:hlinkClick xmlns:r="http://schemas.openxmlformats.org/officeDocument/2006/relationships" r:id="rId5"/>
          <a:extLst>
            <a:ext uri="{FF2B5EF4-FFF2-40B4-BE49-F238E27FC236}">
              <a16:creationId xmlns:a16="http://schemas.microsoft.com/office/drawing/2014/main" id="{AC70E4A9-78D9-4629-A1B2-9AA8F2FCA5A9}"/>
            </a:ext>
          </a:extLst>
        </xdr:cNvPr>
        <xdr:cNvSpPr txBox="1"/>
      </xdr:nvSpPr>
      <xdr:spPr>
        <a:xfrm>
          <a:off x="982980" y="5288280"/>
          <a:ext cx="15011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Ratings</a:t>
          </a:r>
        </a:p>
      </xdr:txBody>
    </xdr:sp>
    <xdr:clientData/>
  </xdr:twoCellAnchor>
  <xdr:twoCellAnchor>
    <xdr:from>
      <xdr:col>1</xdr:col>
      <xdr:colOff>373380</xdr:colOff>
      <xdr:row>14</xdr:row>
      <xdr:rowOff>7620</xdr:rowOff>
    </xdr:from>
    <xdr:to>
      <xdr:col>4</xdr:col>
      <xdr:colOff>68580</xdr:colOff>
      <xdr:row>17</xdr:row>
      <xdr:rowOff>91440</xdr:rowOff>
    </xdr:to>
    <xdr:sp macro="" textlink="">
      <xdr:nvSpPr>
        <xdr:cNvPr id="25" name="TextBox 24">
          <a:hlinkClick xmlns:r="http://schemas.openxmlformats.org/officeDocument/2006/relationships" r:id="rId6"/>
          <a:extLst>
            <a:ext uri="{FF2B5EF4-FFF2-40B4-BE49-F238E27FC236}">
              <a16:creationId xmlns:a16="http://schemas.microsoft.com/office/drawing/2014/main" id="{12A38EB6-6E56-4F0F-A973-4BD9F3ABBA8C}"/>
            </a:ext>
          </a:extLst>
        </xdr:cNvPr>
        <xdr:cNvSpPr txBox="1"/>
      </xdr:nvSpPr>
      <xdr:spPr>
        <a:xfrm>
          <a:off x="982980" y="2567940"/>
          <a:ext cx="152400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Revenue</a:t>
          </a:r>
        </a:p>
      </xdr:txBody>
    </xdr:sp>
    <xdr:clientData/>
  </xdr:twoCellAnchor>
  <xdr:twoCellAnchor editAs="oneCell">
    <xdr:from>
      <xdr:col>0</xdr:col>
      <xdr:colOff>586740</xdr:colOff>
      <xdr:row>14</xdr:row>
      <xdr:rowOff>137160</xdr:rowOff>
    </xdr:from>
    <xdr:to>
      <xdr:col>1</xdr:col>
      <xdr:colOff>342900</xdr:colOff>
      <xdr:row>16</xdr:row>
      <xdr:rowOff>137160</xdr:rowOff>
    </xdr:to>
    <xdr:pic>
      <xdr:nvPicPr>
        <xdr:cNvPr id="26" name="Graphic 25" descr="Money with solid fill">
          <a:hlinkClick xmlns:r="http://schemas.openxmlformats.org/officeDocument/2006/relationships" r:id="rId6"/>
          <a:extLst>
            <a:ext uri="{FF2B5EF4-FFF2-40B4-BE49-F238E27FC236}">
              <a16:creationId xmlns:a16="http://schemas.microsoft.com/office/drawing/2014/main" id="{ABA99705-CA17-46E6-B978-5EED4CD6E3EF}"/>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86740" y="2697480"/>
          <a:ext cx="365760" cy="365760"/>
        </a:xfrm>
        <a:prstGeom prst="rect">
          <a:avLst/>
        </a:prstGeom>
      </xdr:spPr>
    </xdr:pic>
    <xdr:clientData/>
  </xdr:twoCellAnchor>
  <xdr:twoCellAnchor editAs="oneCell">
    <xdr:from>
      <xdr:col>0</xdr:col>
      <xdr:colOff>594360</xdr:colOff>
      <xdr:row>19</xdr:row>
      <xdr:rowOff>135954</xdr:rowOff>
    </xdr:from>
    <xdr:to>
      <xdr:col>1</xdr:col>
      <xdr:colOff>351960</xdr:colOff>
      <xdr:row>21</xdr:row>
      <xdr:rowOff>137394</xdr:rowOff>
    </xdr:to>
    <xdr:pic>
      <xdr:nvPicPr>
        <xdr:cNvPr id="27" name="Graphic 26" descr="Car with solid fill">
          <a:hlinkClick xmlns:r="http://schemas.openxmlformats.org/officeDocument/2006/relationships" r:id="rId3"/>
          <a:extLst>
            <a:ext uri="{FF2B5EF4-FFF2-40B4-BE49-F238E27FC236}">
              <a16:creationId xmlns:a16="http://schemas.microsoft.com/office/drawing/2014/main" id="{1E22A2E6-7BA9-48E4-B160-2DD1680216E7}"/>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94360" y="3610674"/>
          <a:ext cx="367200" cy="367200"/>
        </a:xfrm>
        <a:prstGeom prst="rect">
          <a:avLst/>
        </a:prstGeom>
      </xdr:spPr>
    </xdr:pic>
    <xdr:clientData/>
  </xdr:twoCellAnchor>
  <xdr:twoCellAnchor editAs="oneCell">
    <xdr:from>
      <xdr:col>0</xdr:col>
      <xdr:colOff>579919</xdr:colOff>
      <xdr:row>29</xdr:row>
      <xdr:rowOff>100663</xdr:rowOff>
    </xdr:from>
    <xdr:to>
      <xdr:col>1</xdr:col>
      <xdr:colOff>337519</xdr:colOff>
      <xdr:row>31</xdr:row>
      <xdr:rowOff>102103</xdr:rowOff>
    </xdr:to>
    <xdr:pic>
      <xdr:nvPicPr>
        <xdr:cNvPr id="28" name="Graphic 27" descr="Customer review with solid fill">
          <a:hlinkClick xmlns:r="http://schemas.openxmlformats.org/officeDocument/2006/relationships" r:id="rId5"/>
          <a:extLst>
            <a:ext uri="{FF2B5EF4-FFF2-40B4-BE49-F238E27FC236}">
              <a16:creationId xmlns:a16="http://schemas.microsoft.com/office/drawing/2014/main" id="{AB01297A-2A7D-439F-A58B-E876EBECA120}"/>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79919" y="5404183"/>
          <a:ext cx="367200" cy="367200"/>
        </a:xfrm>
        <a:prstGeom prst="rect">
          <a:avLst/>
        </a:prstGeom>
      </xdr:spPr>
    </xdr:pic>
    <xdr:clientData/>
  </xdr:twoCellAnchor>
  <xdr:twoCellAnchor editAs="oneCell">
    <xdr:from>
      <xdr:col>0</xdr:col>
      <xdr:colOff>607200</xdr:colOff>
      <xdr:row>24</xdr:row>
      <xdr:rowOff>127140</xdr:rowOff>
    </xdr:from>
    <xdr:to>
      <xdr:col>1</xdr:col>
      <xdr:colOff>346800</xdr:colOff>
      <xdr:row>26</xdr:row>
      <xdr:rowOff>110580</xdr:rowOff>
    </xdr:to>
    <xdr:pic>
      <xdr:nvPicPr>
        <xdr:cNvPr id="29" name="Graphic 28" descr="Warning with solid fill">
          <a:hlinkClick xmlns:r="http://schemas.openxmlformats.org/officeDocument/2006/relationships" r:id="rId4"/>
          <a:extLst>
            <a:ext uri="{FF2B5EF4-FFF2-40B4-BE49-F238E27FC236}">
              <a16:creationId xmlns:a16="http://schemas.microsoft.com/office/drawing/2014/main" id="{B99EC6AC-B0BF-4D05-975F-A888033C18F5}"/>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607200" y="4516260"/>
          <a:ext cx="349200" cy="349200"/>
        </a:xfrm>
        <a:prstGeom prst="rect">
          <a:avLst/>
        </a:prstGeom>
      </xdr:spPr>
    </xdr:pic>
    <xdr:clientData/>
  </xdr:twoCellAnchor>
  <xdr:twoCellAnchor editAs="oneCell">
    <xdr:from>
      <xdr:col>0</xdr:col>
      <xdr:colOff>594360</xdr:colOff>
      <xdr:row>9</xdr:row>
      <xdr:rowOff>160020</xdr:rowOff>
    </xdr:from>
    <xdr:to>
      <xdr:col>1</xdr:col>
      <xdr:colOff>350520</xdr:colOff>
      <xdr:row>11</xdr:row>
      <xdr:rowOff>160020</xdr:rowOff>
    </xdr:to>
    <xdr:pic>
      <xdr:nvPicPr>
        <xdr:cNvPr id="30" name="Graphic 29" descr="Atom with solid fill">
          <a:hlinkClick xmlns:r="http://schemas.openxmlformats.org/officeDocument/2006/relationships" r:id="rId2"/>
          <a:extLst>
            <a:ext uri="{FF2B5EF4-FFF2-40B4-BE49-F238E27FC236}">
              <a16:creationId xmlns:a16="http://schemas.microsoft.com/office/drawing/2014/main" id="{87C92B87-DBBD-4EC4-8351-F62E4AB19648}"/>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594360" y="1805940"/>
          <a:ext cx="365760" cy="365760"/>
        </a:xfrm>
        <a:prstGeom prst="rect">
          <a:avLst/>
        </a:prstGeom>
      </xdr:spPr>
    </xdr:pic>
    <xdr:clientData/>
  </xdr:twoCellAnchor>
  <xdr:twoCellAnchor>
    <xdr:from>
      <xdr:col>0</xdr:col>
      <xdr:colOff>259080</xdr:colOff>
      <xdr:row>36</xdr:row>
      <xdr:rowOff>15240</xdr:rowOff>
    </xdr:from>
    <xdr:to>
      <xdr:col>4</xdr:col>
      <xdr:colOff>152400</xdr:colOff>
      <xdr:row>38</xdr:row>
      <xdr:rowOff>99060</xdr:rowOff>
    </xdr:to>
    <xdr:sp macro="" textlink="">
      <xdr:nvSpPr>
        <xdr:cNvPr id="33" name="Rectangle 32">
          <a:extLst>
            <a:ext uri="{FF2B5EF4-FFF2-40B4-BE49-F238E27FC236}">
              <a16:creationId xmlns:a16="http://schemas.microsoft.com/office/drawing/2014/main" id="{1F9B169D-D500-4A22-BAC7-4A20EBE04283}"/>
            </a:ext>
          </a:extLst>
        </xdr:cNvPr>
        <xdr:cNvSpPr/>
      </xdr:nvSpPr>
      <xdr:spPr>
        <a:xfrm>
          <a:off x="259080" y="6598920"/>
          <a:ext cx="2331720" cy="449580"/>
        </a:xfrm>
        <a:prstGeom prst="rect">
          <a:avLst/>
        </a:prstGeom>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571500</xdr:colOff>
      <xdr:row>2</xdr:row>
      <xdr:rowOff>0</xdr:rowOff>
    </xdr:from>
    <xdr:to>
      <xdr:col>16</xdr:col>
      <xdr:colOff>213360</xdr:colOff>
      <xdr:row>4</xdr:row>
      <xdr:rowOff>7620</xdr:rowOff>
    </xdr:to>
    <xdr:sp macro="" textlink="">
      <xdr:nvSpPr>
        <xdr:cNvPr id="34" name="Rectangle: Rounded Corners 33">
          <a:extLst>
            <a:ext uri="{FF2B5EF4-FFF2-40B4-BE49-F238E27FC236}">
              <a16:creationId xmlns:a16="http://schemas.microsoft.com/office/drawing/2014/main" id="{CB549497-BD82-472B-8D58-96998BBEDD20}"/>
            </a:ext>
          </a:extLst>
        </xdr:cNvPr>
        <xdr:cNvSpPr/>
      </xdr:nvSpPr>
      <xdr:spPr>
        <a:xfrm>
          <a:off x="6149340" y="365760"/>
          <a:ext cx="3909060" cy="373380"/>
        </a:xfrm>
        <a:prstGeom prst="roundRect">
          <a:avLst>
            <a:gd name="adj" fmla="val 50000"/>
          </a:avLst>
        </a:prstGeom>
        <a:solidFill>
          <a:schemeClr val="bg2">
            <a:lumMod val="25000"/>
          </a:schemeClr>
        </a:solidFill>
        <a:ln>
          <a:solidFill>
            <a:schemeClr val="tx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114300</xdr:colOff>
      <xdr:row>2</xdr:row>
      <xdr:rowOff>7620</xdr:rowOff>
    </xdr:from>
    <xdr:to>
      <xdr:col>16</xdr:col>
      <xdr:colOff>83820</xdr:colOff>
      <xdr:row>3</xdr:row>
      <xdr:rowOff>175260</xdr:rowOff>
    </xdr:to>
    <xdr:sp macro="" textlink="">
      <xdr:nvSpPr>
        <xdr:cNvPr id="35" name="TextBox 34">
          <a:extLst>
            <a:ext uri="{FF2B5EF4-FFF2-40B4-BE49-F238E27FC236}">
              <a16:creationId xmlns:a16="http://schemas.microsoft.com/office/drawing/2014/main" id="{6322CFD8-F781-45AB-8D1D-2FA728D51BF0}"/>
            </a:ext>
          </a:extLst>
        </xdr:cNvPr>
        <xdr:cNvSpPr txBox="1"/>
      </xdr:nvSpPr>
      <xdr:spPr>
        <a:xfrm>
          <a:off x="6301740" y="373380"/>
          <a:ext cx="36271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baseline="0">
              <a:solidFill>
                <a:schemeClr val="bg1">
                  <a:lumMod val="95000"/>
                </a:schemeClr>
              </a:solidFill>
            </a:rPr>
            <a:t>VEHICLE TYPE</a:t>
          </a:r>
          <a:endParaRPr lang="en-IN" sz="2400" b="1">
            <a:solidFill>
              <a:schemeClr val="bg1">
                <a:lumMod val="95000"/>
              </a:schemeClr>
            </a:solidFill>
          </a:endParaRPr>
        </a:p>
      </xdr:txBody>
    </xdr:sp>
    <xdr:clientData/>
  </xdr:twoCellAnchor>
  <xdr:twoCellAnchor editAs="oneCell">
    <xdr:from>
      <xdr:col>4</xdr:col>
      <xdr:colOff>487680</xdr:colOff>
      <xdr:row>5</xdr:row>
      <xdr:rowOff>38100</xdr:rowOff>
    </xdr:from>
    <xdr:to>
      <xdr:col>22</xdr:col>
      <xdr:colOff>533400</xdr:colOff>
      <xdr:row>9</xdr:row>
      <xdr:rowOff>98580</xdr:rowOff>
    </xdr:to>
    <mc:AlternateContent xmlns:mc="http://schemas.openxmlformats.org/markup-compatibility/2006" xmlns:a14="http://schemas.microsoft.com/office/drawing/2010/main">
      <mc:Choice Requires="a14">
        <xdr:graphicFrame macro="">
          <xdr:nvGraphicFramePr>
            <xdr:cNvPr id="40" name="Date (Month) 1">
              <a:extLst>
                <a:ext uri="{FF2B5EF4-FFF2-40B4-BE49-F238E27FC236}">
                  <a16:creationId xmlns:a16="http://schemas.microsoft.com/office/drawing/2014/main" id="{96988A9C-7E6A-4951-B3EE-A0F920E72A9E}"/>
                </a:ext>
              </a:extLst>
            </xdr:cNvPr>
            <xdr:cNvGraphicFramePr/>
          </xdr:nvGraphicFramePr>
          <xdr:xfrm>
            <a:off x="0" y="0"/>
            <a:ext cx="0" cy="0"/>
          </xdr:xfrm>
          <a:graphic>
            <a:graphicData uri="http://schemas.microsoft.com/office/drawing/2010/slicer">
              <sle:slicer xmlns:sle="http://schemas.microsoft.com/office/drawing/2010/slicer" name="Date (Month) 1"/>
            </a:graphicData>
          </a:graphic>
        </xdr:graphicFrame>
      </mc:Choice>
      <mc:Fallback xmlns="">
        <xdr:sp macro="" textlink="">
          <xdr:nvSpPr>
            <xdr:cNvPr id="0" name=""/>
            <xdr:cNvSpPr>
              <a:spLocks noTextEdit="1"/>
            </xdr:cNvSpPr>
          </xdr:nvSpPr>
          <xdr:spPr>
            <a:xfrm>
              <a:off x="2926080" y="952500"/>
              <a:ext cx="11109960" cy="792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403860</xdr:colOff>
      <xdr:row>10</xdr:row>
      <xdr:rowOff>144780</xdr:rowOff>
    </xdr:from>
    <xdr:to>
      <xdr:col>22</xdr:col>
      <xdr:colOff>434340</xdr:colOff>
      <xdr:row>37</xdr:row>
      <xdr:rowOff>144780</xdr:rowOff>
    </xdr:to>
    <xdr:sp macro="" textlink="">
      <xdr:nvSpPr>
        <xdr:cNvPr id="41" name="Rectangle: Rounded Corners 40">
          <a:extLst>
            <a:ext uri="{FF2B5EF4-FFF2-40B4-BE49-F238E27FC236}">
              <a16:creationId xmlns:a16="http://schemas.microsoft.com/office/drawing/2014/main" id="{ED9072A6-CB49-C71A-6883-0E6A174361B2}"/>
            </a:ext>
          </a:extLst>
        </xdr:cNvPr>
        <xdr:cNvSpPr/>
      </xdr:nvSpPr>
      <xdr:spPr>
        <a:xfrm>
          <a:off x="2842260" y="1973580"/>
          <a:ext cx="11094720" cy="4937760"/>
        </a:xfrm>
        <a:prstGeom prst="roundRect">
          <a:avLst>
            <a:gd name="adj" fmla="val 5556"/>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60960</xdr:colOff>
      <xdr:row>11</xdr:row>
      <xdr:rowOff>0</xdr:rowOff>
    </xdr:from>
    <xdr:to>
      <xdr:col>8</xdr:col>
      <xdr:colOff>60960</xdr:colOff>
      <xdr:row>37</xdr:row>
      <xdr:rowOff>33120</xdr:rowOff>
    </xdr:to>
    <xdr:cxnSp macro="">
      <xdr:nvCxnSpPr>
        <xdr:cNvPr id="42" name="Straight Connector 41">
          <a:extLst>
            <a:ext uri="{FF2B5EF4-FFF2-40B4-BE49-F238E27FC236}">
              <a16:creationId xmlns:a16="http://schemas.microsoft.com/office/drawing/2014/main" id="{57B35555-2DF9-46A1-AF67-1D533720E440}"/>
            </a:ext>
          </a:extLst>
        </xdr:cNvPr>
        <xdr:cNvCxnSpPr/>
      </xdr:nvCxnSpPr>
      <xdr:spPr>
        <a:xfrm>
          <a:off x="5029200" y="2011680"/>
          <a:ext cx="0" cy="47880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11</xdr:col>
      <xdr:colOff>457200</xdr:colOff>
      <xdr:row>11</xdr:row>
      <xdr:rowOff>0</xdr:rowOff>
    </xdr:from>
    <xdr:to>
      <xdr:col>11</xdr:col>
      <xdr:colOff>457200</xdr:colOff>
      <xdr:row>37</xdr:row>
      <xdr:rowOff>33120</xdr:rowOff>
    </xdr:to>
    <xdr:cxnSp macro="">
      <xdr:nvCxnSpPr>
        <xdr:cNvPr id="49" name="Straight Connector 48">
          <a:extLst>
            <a:ext uri="{FF2B5EF4-FFF2-40B4-BE49-F238E27FC236}">
              <a16:creationId xmlns:a16="http://schemas.microsoft.com/office/drawing/2014/main" id="{6DB0D5CB-0644-4F54-B7DA-979D9E993AD3}"/>
            </a:ext>
          </a:extLst>
        </xdr:cNvPr>
        <xdr:cNvCxnSpPr/>
      </xdr:nvCxnSpPr>
      <xdr:spPr>
        <a:xfrm>
          <a:off x="7254240" y="2011680"/>
          <a:ext cx="0" cy="47880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15</xdr:col>
      <xdr:colOff>281940</xdr:colOff>
      <xdr:row>11</xdr:row>
      <xdr:rowOff>0</xdr:rowOff>
    </xdr:from>
    <xdr:to>
      <xdr:col>15</xdr:col>
      <xdr:colOff>281940</xdr:colOff>
      <xdr:row>37</xdr:row>
      <xdr:rowOff>33120</xdr:rowOff>
    </xdr:to>
    <xdr:cxnSp macro="">
      <xdr:nvCxnSpPr>
        <xdr:cNvPr id="50" name="Straight Connector 49">
          <a:extLst>
            <a:ext uri="{FF2B5EF4-FFF2-40B4-BE49-F238E27FC236}">
              <a16:creationId xmlns:a16="http://schemas.microsoft.com/office/drawing/2014/main" id="{FA391AAE-383D-4E45-9D10-2DC0CBCFBFCF}"/>
            </a:ext>
          </a:extLst>
        </xdr:cNvPr>
        <xdr:cNvCxnSpPr/>
      </xdr:nvCxnSpPr>
      <xdr:spPr>
        <a:xfrm>
          <a:off x="9517380" y="2011680"/>
          <a:ext cx="0" cy="47880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114300</xdr:colOff>
      <xdr:row>10</xdr:row>
      <xdr:rowOff>175260</xdr:rowOff>
    </xdr:from>
    <xdr:to>
      <xdr:col>19</xdr:col>
      <xdr:colOff>114300</xdr:colOff>
      <xdr:row>37</xdr:row>
      <xdr:rowOff>25500</xdr:rowOff>
    </xdr:to>
    <xdr:cxnSp macro="">
      <xdr:nvCxnSpPr>
        <xdr:cNvPr id="51" name="Straight Connector 50">
          <a:extLst>
            <a:ext uri="{FF2B5EF4-FFF2-40B4-BE49-F238E27FC236}">
              <a16:creationId xmlns:a16="http://schemas.microsoft.com/office/drawing/2014/main" id="{6C5ED748-ADF4-465E-B4A9-22685C325C99}"/>
            </a:ext>
          </a:extLst>
        </xdr:cNvPr>
        <xdr:cNvCxnSpPr/>
      </xdr:nvCxnSpPr>
      <xdr:spPr>
        <a:xfrm>
          <a:off x="11788140" y="2004060"/>
          <a:ext cx="0" cy="47880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45720</xdr:colOff>
      <xdr:row>10</xdr:row>
      <xdr:rowOff>160020</xdr:rowOff>
    </xdr:from>
    <xdr:to>
      <xdr:col>22</xdr:col>
      <xdr:colOff>76200</xdr:colOff>
      <xdr:row>10</xdr:row>
      <xdr:rowOff>175260</xdr:rowOff>
    </xdr:to>
    <xdr:cxnSp macro="">
      <xdr:nvCxnSpPr>
        <xdr:cNvPr id="64" name="Straight Connector 63">
          <a:extLst>
            <a:ext uri="{FF2B5EF4-FFF2-40B4-BE49-F238E27FC236}">
              <a16:creationId xmlns:a16="http://schemas.microsoft.com/office/drawing/2014/main" id="{3CBF21FE-1753-4B78-B64C-21DE7D57985A}"/>
            </a:ext>
          </a:extLst>
        </xdr:cNvPr>
        <xdr:cNvCxnSpPr/>
      </xdr:nvCxnSpPr>
      <xdr:spPr>
        <a:xfrm flipH="1">
          <a:off x="5013960" y="1988820"/>
          <a:ext cx="8564880" cy="1524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312420</xdr:colOff>
      <xdr:row>17</xdr:row>
      <xdr:rowOff>83820</xdr:rowOff>
    </xdr:from>
    <xdr:to>
      <xdr:col>22</xdr:col>
      <xdr:colOff>117780</xdr:colOff>
      <xdr:row>17</xdr:row>
      <xdr:rowOff>91440</xdr:rowOff>
    </xdr:to>
    <xdr:cxnSp macro="">
      <xdr:nvCxnSpPr>
        <xdr:cNvPr id="65" name="Straight Connector 64">
          <a:extLst>
            <a:ext uri="{FF2B5EF4-FFF2-40B4-BE49-F238E27FC236}">
              <a16:creationId xmlns:a16="http://schemas.microsoft.com/office/drawing/2014/main" id="{E1535040-1D37-4157-B959-228B752AB7F1}"/>
            </a:ext>
          </a:extLst>
        </xdr:cNvPr>
        <xdr:cNvCxnSpPr/>
      </xdr:nvCxnSpPr>
      <xdr:spPr>
        <a:xfrm flipH="1">
          <a:off x="3360420" y="319278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304800</xdr:colOff>
      <xdr:row>25</xdr:row>
      <xdr:rowOff>83820</xdr:rowOff>
    </xdr:from>
    <xdr:to>
      <xdr:col>22</xdr:col>
      <xdr:colOff>110160</xdr:colOff>
      <xdr:row>25</xdr:row>
      <xdr:rowOff>91440</xdr:rowOff>
    </xdr:to>
    <xdr:cxnSp macro="">
      <xdr:nvCxnSpPr>
        <xdr:cNvPr id="66" name="Straight Connector 65">
          <a:extLst>
            <a:ext uri="{FF2B5EF4-FFF2-40B4-BE49-F238E27FC236}">
              <a16:creationId xmlns:a16="http://schemas.microsoft.com/office/drawing/2014/main" id="{73CC8CA2-FA85-4758-BD3F-9126C753AEE3}"/>
            </a:ext>
          </a:extLst>
        </xdr:cNvPr>
        <xdr:cNvCxnSpPr/>
      </xdr:nvCxnSpPr>
      <xdr:spPr>
        <a:xfrm flipH="1">
          <a:off x="3352800" y="465582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289560</xdr:colOff>
      <xdr:row>29</xdr:row>
      <xdr:rowOff>76200</xdr:rowOff>
    </xdr:from>
    <xdr:to>
      <xdr:col>22</xdr:col>
      <xdr:colOff>94920</xdr:colOff>
      <xdr:row>29</xdr:row>
      <xdr:rowOff>83820</xdr:rowOff>
    </xdr:to>
    <xdr:cxnSp macro="">
      <xdr:nvCxnSpPr>
        <xdr:cNvPr id="67" name="Straight Connector 66">
          <a:extLst>
            <a:ext uri="{FF2B5EF4-FFF2-40B4-BE49-F238E27FC236}">
              <a16:creationId xmlns:a16="http://schemas.microsoft.com/office/drawing/2014/main" id="{F81C7943-16DA-45F6-A134-9C394CA8E2A9}"/>
            </a:ext>
          </a:extLst>
        </xdr:cNvPr>
        <xdr:cNvCxnSpPr/>
      </xdr:nvCxnSpPr>
      <xdr:spPr>
        <a:xfrm flipH="1">
          <a:off x="3337560" y="537972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297180</xdr:colOff>
      <xdr:row>33</xdr:row>
      <xdr:rowOff>45720</xdr:rowOff>
    </xdr:from>
    <xdr:to>
      <xdr:col>22</xdr:col>
      <xdr:colOff>102540</xdr:colOff>
      <xdr:row>33</xdr:row>
      <xdr:rowOff>53340</xdr:rowOff>
    </xdr:to>
    <xdr:cxnSp macro="">
      <xdr:nvCxnSpPr>
        <xdr:cNvPr id="68" name="Straight Connector 67">
          <a:extLst>
            <a:ext uri="{FF2B5EF4-FFF2-40B4-BE49-F238E27FC236}">
              <a16:creationId xmlns:a16="http://schemas.microsoft.com/office/drawing/2014/main" id="{EA216D4E-0D95-4482-8052-60D94AD4995B}"/>
            </a:ext>
          </a:extLst>
        </xdr:cNvPr>
        <xdr:cNvCxnSpPr/>
      </xdr:nvCxnSpPr>
      <xdr:spPr>
        <a:xfrm flipH="1">
          <a:off x="3345180" y="608076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289560</xdr:colOff>
      <xdr:row>21</xdr:row>
      <xdr:rowOff>91440</xdr:rowOff>
    </xdr:from>
    <xdr:to>
      <xdr:col>22</xdr:col>
      <xdr:colOff>94920</xdr:colOff>
      <xdr:row>21</xdr:row>
      <xdr:rowOff>99060</xdr:rowOff>
    </xdr:to>
    <xdr:cxnSp macro="">
      <xdr:nvCxnSpPr>
        <xdr:cNvPr id="69" name="Straight Connector 68">
          <a:extLst>
            <a:ext uri="{FF2B5EF4-FFF2-40B4-BE49-F238E27FC236}">
              <a16:creationId xmlns:a16="http://schemas.microsoft.com/office/drawing/2014/main" id="{431AACD2-75B4-460B-9DE9-1E932F7159CC}"/>
            </a:ext>
          </a:extLst>
        </xdr:cNvPr>
        <xdr:cNvCxnSpPr/>
      </xdr:nvCxnSpPr>
      <xdr:spPr>
        <a:xfrm flipH="1">
          <a:off x="3337560" y="393192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289560</xdr:colOff>
      <xdr:row>13</xdr:row>
      <xdr:rowOff>91440</xdr:rowOff>
    </xdr:from>
    <xdr:to>
      <xdr:col>22</xdr:col>
      <xdr:colOff>94920</xdr:colOff>
      <xdr:row>13</xdr:row>
      <xdr:rowOff>99060</xdr:rowOff>
    </xdr:to>
    <xdr:cxnSp macro="">
      <xdr:nvCxnSpPr>
        <xdr:cNvPr id="73" name="Straight Connector 72">
          <a:extLst>
            <a:ext uri="{FF2B5EF4-FFF2-40B4-BE49-F238E27FC236}">
              <a16:creationId xmlns:a16="http://schemas.microsoft.com/office/drawing/2014/main" id="{328D4BF9-13B0-4B48-A039-496D51AE8C01}"/>
            </a:ext>
          </a:extLst>
        </xdr:cNvPr>
        <xdr:cNvCxnSpPr/>
      </xdr:nvCxnSpPr>
      <xdr:spPr>
        <a:xfrm flipH="1">
          <a:off x="3337560" y="246888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68580</xdr:colOff>
      <xdr:row>13</xdr:row>
      <xdr:rowOff>114300</xdr:rowOff>
    </xdr:from>
    <xdr:to>
      <xdr:col>11</xdr:col>
      <xdr:colOff>434340</xdr:colOff>
      <xdr:row>17</xdr:row>
      <xdr:rowOff>68580</xdr:rowOff>
    </xdr:to>
    <xdr:sp macro="" textlink="Main_Sheet!C62">
      <xdr:nvSpPr>
        <xdr:cNvPr id="74" name="TextBox 73">
          <a:extLst>
            <a:ext uri="{FF2B5EF4-FFF2-40B4-BE49-F238E27FC236}">
              <a16:creationId xmlns:a16="http://schemas.microsoft.com/office/drawing/2014/main" id="{4AE416A2-B4C2-0CE5-DD5D-48F4EF6EDEB3}"/>
            </a:ext>
          </a:extLst>
        </xdr:cNvPr>
        <xdr:cNvSpPr txBox="1"/>
      </xdr:nvSpPr>
      <xdr:spPr>
        <a:xfrm>
          <a:off x="5036820" y="2491740"/>
          <a:ext cx="219456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FF3CBAA-7B9A-44CD-8793-A5350F59F332}"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$ 0.88M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76200</xdr:colOff>
      <xdr:row>17</xdr:row>
      <xdr:rowOff>106680</xdr:rowOff>
    </xdr:from>
    <xdr:to>
      <xdr:col>11</xdr:col>
      <xdr:colOff>441960</xdr:colOff>
      <xdr:row>21</xdr:row>
      <xdr:rowOff>91440</xdr:rowOff>
    </xdr:to>
    <xdr:sp macro="" textlink="Main_Sheet!C65">
      <xdr:nvSpPr>
        <xdr:cNvPr id="75" name="TextBox 74">
          <a:extLst>
            <a:ext uri="{FF2B5EF4-FFF2-40B4-BE49-F238E27FC236}">
              <a16:creationId xmlns:a16="http://schemas.microsoft.com/office/drawing/2014/main" id="{C2BF72D0-5981-41E7-A575-AA7ED5E9CB5B}"/>
            </a:ext>
          </a:extLst>
        </xdr:cNvPr>
        <xdr:cNvSpPr txBox="1"/>
      </xdr:nvSpPr>
      <xdr:spPr>
        <a:xfrm>
          <a:off x="5044440" y="3215640"/>
          <a:ext cx="219456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B56AF44-D6C0-4C2E-95DF-2B8DEF11EC26}"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$ 0.82M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76200</xdr:colOff>
      <xdr:row>21</xdr:row>
      <xdr:rowOff>83820</xdr:rowOff>
    </xdr:from>
    <xdr:to>
      <xdr:col>11</xdr:col>
      <xdr:colOff>441960</xdr:colOff>
      <xdr:row>25</xdr:row>
      <xdr:rowOff>68580</xdr:rowOff>
    </xdr:to>
    <xdr:sp macro="" textlink="Main_Sheet!C68">
      <xdr:nvSpPr>
        <xdr:cNvPr id="77" name="TextBox 76">
          <a:extLst>
            <a:ext uri="{FF2B5EF4-FFF2-40B4-BE49-F238E27FC236}">
              <a16:creationId xmlns:a16="http://schemas.microsoft.com/office/drawing/2014/main" id="{99713D15-C5E4-A3AD-8155-D675842E6A96}"/>
            </a:ext>
          </a:extLst>
        </xdr:cNvPr>
        <xdr:cNvSpPr txBox="1"/>
      </xdr:nvSpPr>
      <xdr:spPr>
        <a:xfrm>
          <a:off x="5044440" y="3924300"/>
          <a:ext cx="219456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349FD13-6337-4A08-B748-5E9D292B4078}"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$ 0.13M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76200</xdr:colOff>
      <xdr:row>25</xdr:row>
      <xdr:rowOff>68580</xdr:rowOff>
    </xdr:from>
    <xdr:to>
      <xdr:col>11</xdr:col>
      <xdr:colOff>441960</xdr:colOff>
      <xdr:row>29</xdr:row>
      <xdr:rowOff>53340</xdr:rowOff>
    </xdr:to>
    <xdr:sp macro="" textlink="Main_Sheet!C71">
      <xdr:nvSpPr>
        <xdr:cNvPr id="78" name="TextBox 77">
          <a:extLst>
            <a:ext uri="{FF2B5EF4-FFF2-40B4-BE49-F238E27FC236}">
              <a16:creationId xmlns:a16="http://schemas.microsoft.com/office/drawing/2014/main" id="{87424D74-1FDE-3A30-9CAB-ECC2572B05B9}"/>
            </a:ext>
          </a:extLst>
        </xdr:cNvPr>
        <xdr:cNvSpPr txBox="1"/>
      </xdr:nvSpPr>
      <xdr:spPr>
        <a:xfrm>
          <a:off x="5044440" y="4640580"/>
          <a:ext cx="219456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90F7D0F-1B5F-478C-B702-F5FB2CC90DEF}"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$ 0.50M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76200</xdr:colOff>
      <xdr:row>29</xdr:row>
      <xdr:rowOff>68580</xdr:rowOff>
    </xdr:from>
    <xdr:to>
      <xdr:col>11</xdr:col>
      <xdr:colOff>441960</xdr:colOff>
      <xdr:row>33</xdr:row>
      <xdr:rowOff>53340</xdr:rowOff>
    </xdr:to>
    <xdr:sp macro="" textlink="Main_Sheet!C74">
      <xdr:nvSpPr>
        <xdr:cNvPr id="79" name="TextBox 78">
          <a:extLst>
            <a:ext uri="{FF2B5EF4-FFF2-40B4-BE49-F238E27FC236}">
              <a16:creationId xmlns:a16="http://schemas.microsoft.com/office/drawing/2014/main" id="{C84CA8E3-281F-4D39-ADAF-C16F6A1813C2}"/>
            </a:ext>
          </a:extLst>
        </xdr:cNvPr>
        <xdr:cNvSpPr txBox="1"/>
      </xdr:nvSpPr>
      <xdr:spPr>
        <a:xfrm>
          <a:off x="5044440" y="5372100"/>
          <a:ext cx="219456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7624978-72FA-4610-AD21-3C1045FD76E8}"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$ 1.03M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76200</xdr:colOff>
      <xdr:row>33</xdr:row>
      <xdr:rowOff>76200</xdr:rowOff>
    </xdr:from>
    <xdr:to>
      <xdr:col>11</xdr:col>
      <xdr:colOff>441960</xdr:colOff>
      <xdr:row>37</xdr:row>
      <xdr:rowOff>60960</xdr:rowOff>
    </xdr:to>
    <xdr:sp macro="" textlink="Main_Sheet!C77">
      <xdr:nvSpPr>
        <xdr:cNvPr id="80" name="TextBox 79">
          <a:extLst>
            <a:ext uri="{FF2B5EF4-FFF2-40B4-BE49-F238E27FC236}">
              <a16:creationId xmlns:a16="http://schemas.microsoft.com/office/drawing/2014/main" id="{DBCDEDCA-EFE1-C9FD-C77D-52208B05E63D}"/>
            </a:ext>
          </a:extLst>
        </xdr:cNvPr>
        <xdr:cNvSpPr txBox="1"/>
      </xdr:nvSpPr>
      <xdr:spPr>
        <a:xfrm>
          <a:off x="5044440" y="6111240"/>
          <a:ext cx="219456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6C26FB8-51E9-4942-84C3-14D2DB8BEDA5}"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$ 0.64M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480060</xdr:colOff>
      <xdr:row>13</xdr:row>
      <xdr:rowOff>114300</xdr:rowOff>
    </xdr:from>
    <xdr:to>
      <xdr:col>15</xdr:col>
      <xdr:colOff>281940</xdr:colOff>
      <xdr:row>17</xdr:row>
      <xdr:rowOff>68580</xdr:rowOff>
    </xdr:to>
    <xdr:sp macro="" textlink="Main_Sheet!F65">
      <xdr:nvSpPr>
        <xdr:cNvPr id="81" name="TextBox 80">
          <a:extLst>
            <a:ext uri="{FF2B5EF4-FFF2-40B4-BE49-F238E27FC236}">
              <a16:creationId xmlns:a16="http://schemas.microsoft.com/office/drawing/2014/main" id="{AA223EFD-C563-481C-BB32-F35120328294}"/>
            </a:ext>
          </a:extLst>
        </xdr:cNvPr>
        <xdr:cNvSpPr txBox="1"/>
      </xdr:nvSpPr>
      <xdr:spPr>
        <a:xfrm>
          <a:off x="7277100" y="249174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7BA8237-FBD4-41DB-AFF3-D1F25B621C3E}"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$ 0.79M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457200</xdr:colOff>
      <xdr:row>17</xdr:row>
      <xdr:rowOff>114300</xdr:rowOff>
    </xdr:from>
    <xdr:to>
      <xdr:col>15</xdr:col>
      <xdr:colOff>259080</xdr:colOff>
      <xdr:row>21</xdr:row>
      <xdr:rowOff>68580</xdr:rowOff>
    </xdr:to>
    <xdr:sp macro="" textlink="Main_Sheet!F66">
      <xdr:nvSpPr>
        <xdr:cNvPr id="82" name="TextBox 81">
          <a:extLst>
            <a:ext uri="{FF2B5EF4-FFF2-40B4-BE49-F238E27FC236}">
              <a16:creationId xmlns:a16="http://schemas.microsoft.com/office/drawing/2014/main" id="{815C1276-9C49-57AA-5AE2-49E4BC058BAF}"/>
            </a:ext>
          </a:extLst>
        </xdr:cNvPr>
        <xdr:cNvSpPr txBox="1"/>
      </xdr:nvSpPr>
      <xdr:spPr>
        <a:xfrm>
          <a:off x="7254240" y="322326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836E85A-2BDC-4868-9DD3-295B8AF78563}"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$ 0.74M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457200</xdr:colOff>
      <xdr:row>21</xdr:row>
      <xdr:rowOff>114300</xdr:rowOff>
    </xdr:from>
    <xdr:to>
      <xdr:col>15</xdr:col>
      <xdr:colOff>259080</xdr:colOff>
      <xdr:row>25</xdr:row>
      <xdr:rowOff>68580</xdr:rowOff>
    </xdr:to>
    <xdr:sp macro="" textlink="Main_Sheet!F68">
      <xdr:nvSpPr>
        <xdr:cNvPr id="83" name="TextBox 82">
          <a:extLst>
            <a:ext uri="{FF2B5EF4-FFF2-40B4-BE49-F238E27FC236}">
              <a16:creationId xmlns:a16="http://schemas.microsoft.com/office/drawing/2014/main" id="{366D0C7F-AE4E-A96C-D6BC-A0A8BFE40830}"/>
            </a:ext>
          </a:extLst>
        </xdr:cNvPr>
        <xdr:cNvSpPr txBox="1"/>
      </xdr:nvSpPr>
      <xdr:spPr>
        <a:xfrm>
          <a:off x="7254240" y="395478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B8F47F5-BB08-4963-9FF7-4B8D24F90D4E}"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$ 0.12M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464820</xdr:colOff>
      <xdr:row>25</xdr:row>
      <xdr:rowOff>106680</xdr:rowOff>
    </xdr:from>
    <xdr:to>
      <xdr:col>15</xdr:col>
      <xdr:colOff>266700</xdr:colOff>
      <xdr:row>29</xdr:row>
      <xdr:rowOff>60960</xdr:rowOff>
    </xdr:to>
    <xdr:sp macro="" textlink="Main_Sheet!F67">
      <xdr:nvSpPr>
        <xdr:cNvPr id="84" name="TextBox 83">
          <a:extLst>
            <a:ext uri="{FF2B5EF4-FFF2-40B4-BE49-F238E27FC236}">
              <a16:creationId xmlns:a16="http://schemas.microsoft.com/office/drawing/2014/main" id="{7FD8580D-793A-E730-55C7-B5D09A8291E3}"/>
            </a:ext>
          </a:extLst>
        </xdr:cNvPr>
        <xdr:cNvSpPr txBox="1"/>
      </xdr:nvSpPr>
      <xdr:spPr>
        <a:xfrm>
          <a:off x="7261860" y="467868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1522890-518D-4D88-AD62-DA4FEAE69D9E}"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$ 0.44M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457200</xdr:colOff>
      <xdr:row>29</xdr:row>
      <xdr:rowOff>106680</xdr:rowOff>
    </xdr:from>
    <xdr:to>
      <xdr:col>15</xdr:col>
      <xdr:colOff>259080</xdr:colOff>
      <xdr:row>33</xdr:row>
      <xdr:rowOff>60960</xdr:rowOff>
    </xdr:to>
    <xdr:sp macro="" textlink="Main_Sheet!F62">
      <xdr:nvSpPr>
        <xdr:cNvPr id="85" name="TextBox 84">
          <a:extLst>
            <a:ext uri="{FF2B5EF4-FFF2-40B4-BE49-F238E27FC236}">
              <a16:creationId xmlns:a16="http://schemas.microsoft.com/office/drawing/2014/main" id="{EAD29E7D-D7A7-3CB2-F0E8-E4B46C1CCAAB}"/>
            </a:ext>
          </a:extLst>
        </xdr:cNvPr>
        <xdr:cNvSpPr txBox="1"/>
      </xdr:nvSpPr>
      <xdr:spPr>
        <a:xfrm>
          <a:off x="7254240" y="541020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568774D-8ACB-4C30-9ED1-236C6FD39889}"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$ 0.95M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464820</xdr:colOff>
      <xdr:row>33</xdr:row>
      <xdr:rowOff>60960</xdr:rowOff>
    </xdr:from>
    <xdr:to>
      <xdr:col>15</xdr:col>
      <xdr:colOff>266700</xdr:colOff>
      <xdr:row>37</xdr:row>
      <xdr:rowOff>15240</xdr:rowOff>
    </xdr:to>
    <xdr:sp macro="" textlink="Main_Sheet!F63">
      <xdr:nvSpPr>
        <xdr:cNvPr id="86" name="TextBox 85">
          <a:extLst>
            <a:ext uri="{FF2B5EF4-FFF2-40B4-BE49-F238E27FC236}">
              <a16:creationId xmlns:a16="http://schemas.microsoft.com/office/drawing/2014/main" id="{CBC68D02-D0BA-B3E3-B9A4-C7A030D2E862}"/>
            </a:ext>
          </a:extLst>
        </xdr:cNvPr>
        <xdr:cNvSpPr txBox="1"/>
      </xdr:nvSpPr>
      <xdr:spPr>
        <a:xfrm>
          <a:off x="7261860" y="609600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0964445-A03B-41A6-88FD-E1A93BA45A9D}"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$ 0.58M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297180</xdr:colOff>
      <xdr:row>13</xdr:row>
      <xdr:rowOff>114300</xdr:rowOff>
    </xdr:from>
    <xdr:to>
      <xdr:col>19</xdr:col>
      <xdr:colOff>99060</xdr:colOff>
      <xdr:row>17</xdr:row>
      <xdr:rowOff>68580</xdr:rowOff>
    </xdr:to>
    <xdr:sp macro="" textlink="Main_Sheet!I65">
      <xdr:nvSpPr>
        <xdr:cNvPr id="87" name="TextBox 86">
          <a:extLst>
            <a:ext uri="{FF2B5EF4-FFF2-40B4-BE49-F238E27FC236}">
              <a16:creationId xmlns:a16="http://schemas.microsoft.com/office/drawing/2014/main" id="{DCFA065B-4969-430A-92CE-715A36358222}"/>
            </a:ext>
          </a:extLst>
        </xdr:cNvPr>
        <xdr:cNvSpPr txBox="1"/>
      </xdr:nvSpPr>
      <xdr:spPr>
        <a:xfrm>
          <a:off x="9532620" y="249174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2BFC469-920A-4FDB-9CB4-C8DC5D7733C4}"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24.22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304800</xdr:colOff>
      <xdr:row>17</xdr:row>
      <xdr:rowOff>106680</xdr:rowOff>
    </xdr:from>
    <xdr:to>
      <xdr:col>19</xdr:col>
      <xdr:colOff>106680</xdr:colOff>
      <xdr:row>21</xdr:row>
      <xdr:rowOff>83820</xdr:rowOff>
    </xdr:to>
    <xdr:sp macro="" textlink="Main_Sheet!I66">
      <xdr:nvSpPr>
        <xdr:cNvPr id="88" name="TextBox 87">
          <a:extLst>
            <a:ext uri="{FF2B5EF4-FFF2-40B4-BE49-F238E27FC236}">
              <a16:creationId xmlns:a16="http://schemas.microsoft.com/office/drawing/2014/main" id="{D8FFF786-CE38-1306-3DF7-CFABF26B2C41}"/>
            </a:ext>
          </a:extLst>
        </xdr:cNvPr>
        <xdr:cNvSpPr txBox="1"/>
      </xdr:nvSpPr>
      <xdr:spPr>
        <a:xfrm>
          <a:off x="9540240" y="3215640"/>
          <a:ext cx="224028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E6B74BF-0BDB-449A-830F-8CF3630330FE}"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24.54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297180</xdr:colOff>
      <xdr:row>21</xdr:row>
      <xdr:rowOff>91440</xdr:rowOff>
    </xdr:from>
    <xdr:to>
      <xdr:col>19</xdr:col>
      <xdr:colOff>99060</xdr:colOff>
      <xdr:row>25</xdr:row>
      <xdr:rowOff>68580</xdr:rowOff>
    </xdr:to>
    <xdr:sp macro="" textlink="Main_Sheet!I68">
      <xdr:nvSpPr>
        <xdr:cNvPr id="89" name="TextBox 88">
          <a:extLst>
            <a:ext uri="{FF2B5EF4-FFF2-40B4-BE49-F238E27FC236}">
              <a16:creationId xmlns:a16="http://schemas.microsoft.com/office/drawing/2014/main" id="{ED4F7651-5769-65A3-0A41-6929D0B94B7C}"/>
            </a:ext>
          </a:extLst>
        </xdr:cNvPr>
        <xdr:cNvSpPr txBox="1"/>
      </xdr:nvSpPr>
      <xdr:spPr>
        <a:xfrm>
          <a:off x="9532620" y="3931920"/>
          <a:ext cx="224028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B0C1D97-4866-495D-8BDC-D1102B4ABC00}"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24.83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297180</xdr:colOff>
      <xdr:row>25</xdr:row>
      <xdr:rowOff>83820</xdr:rowOff>
    </xdr:from>
    <xdr:to>
      <xdr:col>19</xdr:col>
      <xdr:colOff>99060</xdr:colOff>
      <xdr:row>29</xdr:row>
      <xdr:rowOff>60960</xdr:rowOff>
    </xdr:to>
    <xdr:sp macro="" textlink="Main_Sheet!I67">
      <xdr:nvSpPr>
        <xdr:cNvPr id="90" name="TextBox 89">
          <a:extLst>
            <a:ext uri="{FF2B5EF4-FFF2-40B4-BE49-F238E27FC236}">
              <a16:creationId xmlns:a16="http://schemas.microsoft.com/office/drawing/2014/main" id="{1F068A0F-5494-EDE0-934E-C5FF0235787D}"/>
            </a:ext>
          </a:extLst>
        </xdr:cNvPr>
        <xdr:cNvSpPr txBox="1"/>
      </xdr:nvSpPr>
      <xdr:spPr>
        <a:xfrm>
          <a:off x="9532620" y="4655820"/>
          <a:ext cx="224028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60A7D2F-9CA1-46D5-87AA-8AF53634B91B}"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25.08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289560</xdr:colOff>
      <xdr:row>29</xdr:row>
      <xdr:rowOff>68580</xdr:rowOff>
    </xdr:from>
    <xdr:to>
      <xdr:col>19</xdr:col>
      <xdr:colOff>91440</xdr:colOff>
      <xdr:row>33</xdr:row>
      <xdr:rowOff>45720</xdr:rowOff>
    </xdr:to>
    <xdr:sp macro="" textlink="Main_Sheet!I62">
      <xdr:nvSpPr>
        <xdr:cNvPr id="91" name="TextBox 90">
          <a:extLst>
            <a:ext uri="{FF2B5EF4-FFF2-40B4-BE49-F238E27FC236}">
              <a16:creationId xmlns:a16="http://schemas.microsoft.com/office/drawing/2014/main" id="{E12A7778-AA13-433D-D2A1-D460F5CCEF45}"/>
            </a:ext>
          </a:extLst>
        </xdr:cNvPr>
        <xdr:cNvSpPr txBox="1"/>
      </xdr:nvSpPr>
      <xdr:spPr>
        <a:xfrm>
          <a:off x="9525000" y="5372100"/>
          <a:ext cx="224028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F38C66F-639B-46CB-85E5-5F1CC5914DA8}"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24.99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289560</xdr:colOff>
      <xdr:row>33</xdr:row>
      <xdr:rowOff>68580</xdr:rowOff>
    </xdr:from>
    <xdr:to>
      <xdr:col>19</xdr:col>
      <xdr:colOff>91440</xdr:colOff>
      <xdr:row>37</xdr:row>
      <xdr:rowOff>45720</xdr:rowOff>
    </xdr:to>
    <xdr:sp macro="" textlink="Main_Sheet!I63">
      <xdr:nvSpPr>
        <xdr:cNvPr id="92" name="TextBox 91">
          <a:extLst>
            <a:ext uri="{FF2B5EF4-FFF2-40B4-BE49-F238E27FC236}">
              <a16:creationId xmlns:a16="http://schemas.microsoft.com/office/drawing/2014/main" id="{C07A5C81-84D1-E2DB-8B80-2FB58C8EA97F}"/>
            </a:ext>
          </a:extLst>
        </xdr:cNvPr>
        <xdr:cNvSpPr txBox="1"/>
      </xdr:nvSpPr>
      <xdr:spPr>
        <a:xfrm>
          <a:off x="9525000" y="6103620"/>
          <a:ext cx="224028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4EAFBD1-86C0-4009-9153-831AEAEF305B}"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24.30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99060</xdr:colOff>
      <xdr:row>13</xdr:row>
      <xdr:rowOff>106680</xdr:rowOff>
    </xdr:from>
    <xdr:to>
      <xdr:col>22</xdr:col>
      <xdr:colOff>137160</xdr:colOff>
      <xdr:row>17</xdr:row>
      <xdr:rowOff>60960</xdr:rowOff>
    </xdr:to>
    <xdr:sp macro="" textlink="Main_Sheet!L65">
      <xdr:nvSpPr>
        <xdr:cNvPr id="93" name="TextBox 92">
          <a:extLst>
            <a:ext uri="{FF2B5EF4-FFF2-40B4-BE49-F238E27FC236}">
              <a16:creationId xmlns:a16="http://schemas.microsoft.com/office/drawing/2014/main" id="{C2E304A4-B280-9388-F7DB-7EF284E7AD6B}"/>
            </a:ext>
          </a:extLst>
        </xdr:cNvPr>
        <xdr:cNvSpPr txBox="1"/>
      </xdr:nvSpPr>
      <xdr:spPr>
        <a:xfrm>
          <a:off x="11772900" y="2484120"/>
          <a:ext cx="186690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B43071D-EEC0-4B82-BA77-348C0F6E5D2F}"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41.42K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129540</xdr:colOff>
      <xdr:row>17</xdr:row>
      <xdr:rowOff>99060</xdr:rowOff>
    </xdr:from>
    <xdr:to>
      <xdr:col>22</xdr:col>
      <xdr:colOff>167640</xdr:colOff>
      <xdr:row>21</xdr:row>
      <xdr:rowOff>76200</xdr:rowOff>
    </xdr:to>
    <xdr:sp macro="" textlink="Main_Sheet!L66">
      <xdr:nvSpPr>
        <xdr:cNvPr id="94" name="TextBox 93">
          <a:extLst>
            <a:ext uri="{FF2B5EF4-FFF2-40B4-BE49-F238E27FC236}">
              <a16:creationId xmlns:a16="http://schemas.microsoft.com/office/drawing/2014/main" id="{68C8C1A8-D4B7-9BEC-7F0F-5DD0E22205F8}"/>
            </a:ext>
          </a:extLst>
        </xdr:cNvPr>
        <xdr:cNvSpPr txBox="1"/>
      </xdr:nvSpPr>
      <xdr:spPr>
        <a:xfrm>
          <a:off x="11803380" y="3208020"/>
          <a:ext cx="186690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0920071-E63A-4507-AEC1-5382BFED98C9}"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39.24K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129540</xdr:colOff>
      <xdr:row>21</xdr:row>
      <xdr:rowOff>99060</xdr:rowOff>
    </xdr:from>
    <xdr:to>
      <xdr:col>22</xdr:col>
      <xdr:colOff>312420</xdr:colOff>
      <xdr:row>25</xdr:row>
      <xdr:rowOff>76200</xdr:rowOff>
    </xdr:to>
    <xdr:sp macro="" textlink="Main_Sheet!L68">
      <xdr:nvSpPr>
        <xdr:cNvPr id="96" name="TextBox 95">
          <a:extLst>
            <a:ext uri="{FF2B5EF4-FFF2-40B4-BE49-F238E27FC236}">
              <a16:creationId xmlns:a16="http://schemas.microsoft.com/office/drawing/2014/main" id="{F7BF6943-AA2B-D4B2-8D09-6FDA20F83266}"/>
            </a:ext>
          </a:extLst>
        </xdr:cNvPr>
        <xdr:cNvSpPr txBox="1"/>
      </xdr:nvSpPr>
      <xdr:spPr>
        <a:xfrm>
          <a:off x="11803380" y="3939540"/>
          <a:ext cx="201168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46DEF37-0B4E-478A-9FB5-BF7BF4B5AA38}"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6.36K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129540</xdr:colOff>
      <xdr:row>25</xdr:row>
      <xdr:rowOff>99060</xdr:rowOff>
    </xdr:from>
    <xdr:to>
      <xdr:col>22</xdr:col>
      <xdr:colOff>167640</xdr:colOff>
      <xdr:row>29</xdr:row>
      <xdr:rowOff>76200</xdr:rowOff>
    </xdr:to>
    <xdr:sp macro="" textlink="Main_Sheet!L67">
      <xdr:nvSpPr>
        <xdr:cNvPr id="97" name="TextBox 96">
          <a:extLst>
            <a:ext uri="{FF2B5EF4-FFF2-40B4-BE49-F238E27FC236}">
              <a16:creationId xmlns:a16="http://schemas.microsoft.com/office/drawing/2014/main" id="{BCB6237B-8244-C5C8-E623-ABB3F9EF724F}"/>
            </a:ext>
          </a:extLst>
        </xdr:cNvPr>
        <xdr:cNvSpPr txBox="1"/>
      </xdr:nvSpPr>
      <xdr:spPr>
        <a:xfrm>
          <a:off x="11803380" y="4671060"/>
          <a:ext cx="186690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610FE2C-96E8-4FFB-899F-BCE43D1F37AF}"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23.82K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129540</xdr:colOff>
      <xdr:row>29</xdr:row>
      <xdr:rowOff>76200</xdr:rowOff>
    </xdr:from>
    <xdr:to>
      <xdr:col>22</xdr:col>
      <xdr:colOff>167640</xdr:colOff>
      <xdr:row>33</xdr:row>
      <xdr:rowOff>53340</xdr:rowOff>
    </xdr:to>
    <xdr:sp macro="" textlink="Main_Sheet!L62">
      <xdr:nvSpPr>
        <xdr:cNvPr id="98" name="TextBox 97">
          <a:extLst>
            <a:ext uri="{FF2B5EF4-FFF2-40B4-BE49-F238E27FC236}">
              <a16:creationId xmlns:a16="http://schemas.microsoft.com/office/drawing/2014/main" id="{8D49981A-E187-A4CE-2106-888E4DAC3837}"/>
            </a:ext>
          </a:extLst>
        </xdr:cNvPr>
        <xdr:cNvSpPr txBox="1"/>
      </xdr:nvSpPr>
      <xdr:spPr>
        <a:xfrm>
          <a:off x="11803380" y="5379720"/>
          <a:ext cx="186690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6117A54-82CA-426F-A186-350AABF1454A}"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51.32K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129540</xdr:colOff>
      <xdr:row>33</xdr:row>
      <xdr:rowOff>53340</xdr:rowOff>
    </xdr:from>
    <xdr:to>
      <xdr:col>22</xdr:col>
      <xdr:colOff>167640</xdr:colOff>
      <xdr:row>37</xdr:row>
      <xdr:rowOff>30480</xdr:rowOff>
    </xdr:to>
    <xdr:sp macro="" textlink="Main_Sheet!L63">
      <xdr:nvSpPr>
        <xdr:cNvPr id="99" name="TextBox 98">
          <a:extLst>
            <a:ext uri="{FF2B5EF4-FFF2-40B4-BE49-F238E27FC236}">
              <a16:creationId xmlns:a16="http://schemas.microsoft.com/office/drawing/2014/main" id="{948F9DFD-9BE4-F3D4-621C-1E6C4D07852F}"/>
            </a:ext>
          </a:extLst>
        </xdr:cNvPr>
        <xdr:cNvSpPr txBox="1"/>
      </xdr:nvSpPr>
      <xdr:spPr>
        <a:xfrm>
          <a:off x="11803380" y="6088380"/>
          <a:ext cx="186690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F8A1567-8D53-4C4F-AEF8-E93B44D4694C}"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29.60K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72684</xdr:colOff>
      <xdr:row>11</xdr:row>
      <xdr:rowOff>14288</xdr:rowOff>
    </xdr:from>
    <xdr:to>
      <xdr:col>11</xdr:col>
      <xdr:colOff>433387</xdr:colOff>
      <xdr:row>13</xdr:row>
      <xdr:rowOff>87924</xdr:rowOff>
    </xdr:to>
    <xdr:sp macro="" textlink="">
      <xdr:nvSpPr>
        <xdr:cNvPr id="100" name="TextBox 99">
          <a:extLst>
            <a:ext uri="{FF2B5EF4-FFF2-40B4-BE49-F238E27FC236}">
              <a16:creationId xmlns:a16="http://schemas.microsoft.com/office/drawing/2014/main" id="{D885C93A-40B0-C35E-2724-7E61953DA6EE}"/>
            </a:ext>
          </a:extLst>
        </xdr:cNvPr>
        <xdr:cNvSpPr txBox="1"/>
      </xdr:nvSpPr>
      <xdr:spPr>
        <a:xfrm>
          <a:off x="5039972" y="2005013"/>
          <a:ext cx="2189503" cy="435586"/>
        </a:xfrm>
        <a:prstGeom prst="rect">
          <a:avLst/>
        </a:prstGeom>
        <a:solidFill>
          <a:schemeClr val="bg1">
            <a:lumMod val="7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900" b="1">
              <a:latin typeface="Bahnschrift Condensed" panose="020B0502040204020203" pitchFamily="34" charset="0"/>
            </a:rPr>
            <a:t>Total</a:t>
          </a:r>
          <a:r>
            <a:rPr lang="en-IN" sz="1900" b="1" baseline="0">
              <a:latin typeface="Bahnschrift Condensed" panose="020B0502040204020203" pitchFamily="34" charset="0"/>
            </a:rPr>
            <a:t> Booking Value</a:t>
          </a:r>
          <a:endParaRPr lang="en-IN" sz="1900" b="1">
            <a:latin typeface="Bahnschrift Condensed" panose="020B0502040204020203" pitchFamily="34" charset="0"/>
          </a:endParaRPr>
        </a:p>
      </xdr:txBody>
    </xdr:sp>
    <xdr:clientData/>
  </xdr:twoCellAnchor>
  <xdr:twoCellAnchor>
    <xdr:from>
      <xdr:col>11</xdr:col>
      <xdr:colOff>472440</xdr:colOff>
      <xdr:row>11</xdr:row>
      <xdr:rowOff>9525</xdr:rowOff>
    </xdr:from>
    <xdr:to>
      <xdr:col>15</xdr:col>
      <xdr:colOff>263769</xdr:colOff>
      <xdr:row>13</xdr:row>
      <xdr:rowOff>83820</xdr:rowOff>
    </xdr:to>
    <xdr:sp macro="" textlink="">
      <xdr:nvSpPr>
        <xdr:cNvPr id="101" name="TextBox 100">
          <a:extLst>
            <a:ext uri="{FF2B5EF4-FFF2-40B4-BE49-F238E27FC236}">
              <a16:creationId xmlns:a16="http://schemas.microsoft.com/office/drawing/2014/main" id="{97AC9D32-6818-9DA2-F6CF-682A457034DA}"/>
            </a:ext>
          </a:extLst>
        </xdr:cNvPr>
        <xdr:cNvSpPr txBox="1"/>
      </xdr:nvSpPr>
      <xdr:spPr>
        <a:xfrm>
          <a:off x="7268528" y="2000250"/>
          <a:ext cx="2229729" cy="436245"/>
        </a:xfrm>
        <a:prstGeom prst="rect">
          <a:avLst/>
        </a:prstGeom>
        <a:solidFill>
          <a:schemeClr val="bg1">
            <a:lumMod val="7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900" b="1" baseline="0">
              <a:latin typeface="Bahnschrift Condensed" panose="020B0502040204020203" pitchFamily="34" charset="0"/>
            </a:rPr>
            <a:t>Successful Books Value</a:t>
          </a:r>
          <a:endParaRPr lang="en-IN" sz="1900" b="1">
            <a:latin typeface="Bahnschrift Condensed" panose="020B0502040204020203" pitchFamily="34" charset="0"/>
          </a:endParaRPr>
        </a:p>
      </xdr:txBody>
    </xdr:sp>
    <xdr:clientData/>
  </xdr:twoCellAnchor>
  <xdr:twoCellAnchor>
    <xdr:from>
      <xdr:col>15</xdr:col>
      <xdr:colOff>290512</xdr:colOff>
      <xdr:row>11</xdr:row>
      <xdr:rowOff>4763</xdr:rowOff>
    </xdr:from>
    <xdr:to>
      <xdr:col>19</xdr:col>
      <xdr:colOff>99646</xdr:colOff>
      <xdr:row>13</xdr:row>
      <xdr:rowOff>85578</xdr:rowOff>
    </xdr:to>
    <xdr:sp macro="" textlink="">
      <xdr:nvSpPr>
        <xdr:cNvPr id="102" name="TextBox 101">
          <a:extLst>
            <a:ext uri="{FF2B5EF4-FFF2-40B4-BE49-F238E27FC236}">
              <a16:creationId xmlns:a16="http://schemas.microsoft.com/office/drawing/2014/main" id="{F42B9330-9F25-8C27-069D-19223892A207}"/>
            </a:ext>
          </a:extLst>
        </xdr:cNvPr>
        <xdr:cNvSpPr txBox="1"/>
      </xdr:nvSpPr>
      <xdr:spPr>
        <a:xfrm>
          <a:off x="9525000" y="1995488"/>
          <a:ext cx="2247534" cy="442765"/>
        </a:xfrm>
        <a:prstGeom prst="rect">
          <a:avLst/>
        </a:prstGeom>
        <a:solidFill>
          <a:schemeClr val="bg1">
            <a:lumMod val="7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900" b="1">
              <a:latin typeface="Bahnschrift Condensed" panose="020B0502040204020203" pitchFamily="34" charset="0"/>
            </a:rPr>
            <a:t>Avg. Distance -</a:t>
          </a:r>
          <a:r>
            <a:rPr lang="en-IN" sz="1900" b="1" baseline="0">
              <a:latin typeface="Bahnschrift Condensed" panose="020B0502040204020203" pitchFamily="34" charset="0"/>
            </a:rPr>
            <a:t> KM</a:t>
          </a:r>
          <a:endParaRPr lang="en-IN" sz="1900" b="1">
            <a:latin typeface="Bahnschrift Condensed" panose="020B0502040204020203" pitchFamily="34" charset="0"/>
          </a:endParaRPr>
        </a:p>
      </xdr:txBody>
    </xdr:sp>
    <xdr:clientData/>
  </xdr:twoCellAnchor>
  <xdr:twoCellAnchor>
    <xdr:from>
      <xdr:col>19</xdr:col>
      <xdr:colOff>134815</xdr:colOff>
      <xdr:row>11</xdr:row>
      <xdr:rowOff>4763</xdr:rowOff>
    </xdr:from>
    <xdr:to>
      <xdr:col>22</xdr:col>
      <xdr:colOff>82061</xdr:colOff>
      <xdr:row>13</xdr:row>
      <xdr:rowOff>87336</xdr:rowOff>
    </xdr:to>
    <xdr:sp macro="" textlink="">
      <xdr:nvSpPr>
        <xdr:cNvPr id="103" name="TextBox 102">
          <a:extLst>
            <a:ext uri="{FF2B5EF4-FFF2-40B4-BE49-F238E27FC236}">
              <a16:creationId xmlns:a16="http://schemas.microsoft.com/office/drawing/2014/main" id="{0C38BEB6-C802-AFED-7035-08E55DADB3A7}"/>
            </a:ext>
          </a:extLst>
        </xdr:cNvPr>
        <xdr:cNvSpPr txBox="1"/>
      </xdr:nvSpPr>
      <xdr:spPr>
        <a:xfrm>
          <a:off x="11807703" y="1995488"/>
          <a:ext cx="1776046" cy="444523"/>
        </a:xfrm>
        <a:prstGeom prst="rect">
          <a:avLst/>
        </a:prstGeom>
        <a:solidFill>
          <a:schemeClr val="bg1">
            <a:lumMod val="7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900" b="1">
              <a:latin typeface="Bahnschrift Condensed" panose="020B0502040204020203" pitchFamily="34" charset="0"/>
            </a:rPr>
            <a:t>Total Distance - KM</a:t>
          </a:r>
        </a:p>
      </xdr:txBody>
    </xdr:sp>
    <xdr:clientData/>
  </xdr:twoCellAnchor>
  <xdr:twoCellAnchor>
    <xdr:from>
      <xdr:col>5</xdr:col>
      <xdr:colOff>303629</xdr:colOff>
      <xdr:row>15</xdr:row>
      <xdr:rowOff>59634</xdr:rowOff>
    </xdr:from>
    <xdr:to>
      <xdr:col>8</xdr:col>
      <xdr:colOff>53340</xdr:colOff>
      <xdr:row>17</xdr:row>
      <xdr:rowOff>52168</xdr:rowOff>
    </xdr:to>
    <xdr:sp macro="" textlink="">
      <xdr:nvSpPr>
        <xdr:cNvPr id="104" name="TextBox 103">
          <a:extLst>
            <a:ext uri="{FF2B5EF4-FFF2-40B4-BE49-F238E27FC236}">
              <a16:creationId xmlns:a16="http://schemas.microsoft.com/office/drawing/2014/main" id="{9CCB43F3-951F-4B0A-83D5-4FBCC9DD450A}"/>
            </a:ext>
          </a:extLst>
        </xdr:cNvPr>
        <xdr:cNvSpPr txBox="1"/>
      </xdr:nvSpPr>
      <xdr:spPr>
        <a:xfrm>
          <a:off x="3351629" y="2842591"/>
          <a:ext cx="1671276" cy="3635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Mini</a:t>
          </a:r>
        </a:p>
      </xdr:txBody>
    </xdr:sp>
    <xdr:clientData/>
  </xdr:twoCellAnchor>
  <xdr:twoCellAnchor>
    <xdr:from>
      <xdr:col>5</xdr:col>
      <xdr:colOff>311249</xdr:colOff>
      <xdr:row>19</xdr:row>
      <xdr:rowOff>66262</xdr:rowOff>
    </xdr:from>
    <xdr:to>
      <xdr:col>8</xdr:col>
      <xdr:colOff>60960</xdr:colOff>
      <xdr:row>21</xdr:row>
      <xdr:rowOff>58801</xdr:rowOff>
    </xdr:to>
    <xdr:sp macro="" textlink="">
      <xdr:nvSpPr>
        <xdr:cNvPr id="110" name="TextBox 109">
          <a:extLst>
            <a:ext uri="{FF2B5EF4-FFF2-40B4-BE49-F238E27FC236}">
              <a16:creationId xmlns:a16="http://schemas.microsoft.com/office/drawing/2014/main" id="{226B00DF-067A-29C7-E297-039DE300051D}"/>
            </a:ext>
          </a:extLst>
        </xdr:cNvPr>
        <xdr:cNvSpPr txBox="1"/>
      </xdr:nvSpPr>
      <xdr:spPr>
        <a:xfrm>
          <a:off x="3359249" y="3591340"/>
          <a:ext cx="1671276" cy="363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Sedan</a:t>
          </a:r>
        </a:p>
      </xdr:txBody>
    </xdr:sp>
    <xdr:clientData/>
  </xdr:twoCellAnchor>
  <xdr:twoCellAnchor>
    <xdr:from>
      <xdr:col>5</xdr:col>
      <xdr:colOff>311249</xdr:colOff>
      <xdr:row>23</xdr:row>
      <xdr:rowOff>33130</xdr:rowOff>
    </xdr:from>
    <xdr:to>
      <xdr:col>8</xdr:col>
      <xdr:colOff>60960</xdr:colOff>
      <xdr:row>25</xdr:row>
      <xdr:rowOff>97562</xdr:rowOff>
    </xdr:to>
    <xdr:sp macro="" textlink="">
      <xdr:nvSpPr>
        <xdr:cNvPr id="111" name="TextBox 110">
          <a:extLst>
            <a:ext uri="{FF2B5EF4-FFF2-40B4-BE49-F238E27FC236}">
              <a16:creationId xmlns:a16="http://schemas.microsoft.com/office/drawing/2014/main" id="{A017B002-782D-83F3-43A7-886DDB2F1D13}"/>
            </a:ext>
          </a:extLst>
        </xdr:cNvPr>
        <xdr:cNvSpPr txBox="1"/>
      </xdr:nvSpPr>
      <xdr:spPr>
        <a:xfrm>
          <a:off x="3359249" y="4300330"/>
          <a:ext cx="1671276" cy="4354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Uber</a:t>
          </a:r>
          <a:r>
            <a:rPr lang="en-IN" sz="1600" b="1" baseline="0">
              <a:latin typeface="Bahnschrift Condensed" panose="020B0502040204020203" pitchFamily="34" charset="0"/>
            </a:rPr>
            <a:t> XL</a:t>
          </a:r>
          <a:endParaRPr lang="en-IN" sz="1600" b="1">
            <a:latin typeface="Bahnschrift Condensed" panose="020B0502040204020203" pitchFamily="34" charset="0"/>
          </a:endParaRPr>
        </a:p>
      </xdr:txBody>
    </xdr:sp>
    <xdr:clientData/>
  </xdr:twoCellAnchor>
  <xdr:twoCellAnchor>
    <xdr:from>
      <xdr:col>5</xdr:col>
      <xdr:colOff>311249</xdr:colOff>
      <xdr:row>27</xdr:row>
      <xdr:rowOff>56653</xdr:rowOff>
    </xdr:from>
    <xdr:to>
      <xdr:col>8</xdr:col>
      <xdr:colOff>60960</xdr:colOff>
      <xdr:row>29</xdr:row>
      <xdr:rowOff>49192</xdr:rowOff>
    </xdr:to>
    <xdr:sp macro="" textlink="">
      <xdr:nvSpPr>
        <xdr:cNvPr id="112" name="TextBox 111">
          <a:extLst>
            <a:ext uri="{FF2B5EF4-FFF2-40B4-BE49-F238E27FC236}">
              <a16:creationId xmlns:a16="http://schemas.microsoft.com/office/drawing/2014/main" id="{EB5B56B8-21EB-FEF8-C12A-41CB1014664E}"/>
            </a:ext>
          </a:extLst>
        </xdr:cNvPr>
        <xdr:cNvSpPr txBox="1"/>
      </xdr:nvSpPr>
      <xdr:spPr>
        <a:xfrm>
          <a:off x="3359249" y="5065975"/>
          <a:ext cx="1671276" cy="363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Prime Sedan</a:t>
          </a:r>
        </a:p>
      </xdr:txBody>
    </xdr:sp>
    <xdr:clientData/>
  </xdr:twoCellAnchor>
  <xdr:twoCellAnchor>
    <xdr:from>
      <xdr:col>5</xdr:col>
      <xdr:colOff>311249</xdr:colOff>
      <xdr:row>31</xdr:row>
      <xdr:rowOff>99060</xdr:rowOff>
    </xdr:from>
    <xdr:to>
      <xdr:col>8</xdr:col>
      <xdr:colOff>60960</xdr:colOff>
      <xdr:row>32</xdr:row>
      <xdr:rowOff>174088</xdr:rowOff>
    </xdr:to>
    <xdr:sp macro="" textlink="">
      <xdr:nvSpPr>
        <xdr:cNvPr id="113" name="TextBox 112">
          <a:extLst>
            <a:ext uri="{FF2B5EF4-FFF2-40B4-BE49-F238E27FC236}">
              <a16:creationId xmlns:a16="http://schemas.microsoft.com/office/drawing/2014/main" id="{34553473-B8BE-3D7E-31BF-4CF15E072FDF}"/>
            </a:ext>
          </a:extLst>
        </xdr:cNvPr>
        <xdr:cNvSpPr txBox="1"/>
      </xdr:nvSpPr>
      <xdr:spPr>
        <a:xfrm>
          <a:off x="3359249" y="5768340"/>
          <a:ext cx="1669951" cy="2579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Auto</a:t>
          </a:r>
        </a:p>
      </xdr:txBody>
    </xdr:sp>
    <xdr:clientData/>
  </xdr:twoCellAnchor>
  <xdr:twoCellAnchor>
    <xdr:from>
      <xdr:col>5</xdr:col>
      <xdr:colOff>311249</xdr:colOff>
      <xdr:row>35</xdr:row>
      <xdr:rowOff>68580</xdr:rowOff>
    </xdr:from>
    <xdr:to>
      <xdr:col>8</xdr:col>
      <xdr:colOff>60960</xdr:colOff>
      <xdr:row>36</xdr:row>
      <xdr:rowOff>143608</xdr:rowOff>
    </xdr:to>
    <xdr:sp macro="" textlink="">
      <xdr:nvSpPr>
        <xdr:cNvPr id="114" name="TextBox 113">
          <a:extLst>
            <a:ext uri="{FF2B5EF4-FFF2-40B4-BE49-F238E27FC236}">
              <a16:creationId xmlns:a16="http://schemas.microsoft.com/office/drawing/2014/main" id="{7D9E40F9-08FB-BCD0-7799-BF5ED67AC2EF}"/>
            </a:ext>
          </a:extLst>
        </xdr:cNvPr>
        <xdr:cNvSpPr txBox="1"/>
      </xdr:nvSpPr>
      <xdr:spPr>
        <a:xfrm>
          <a:off x="3359249" y="6469380"/>
          <a:ext cx="1669951" cy="2579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Bike</a:t>
          </a:r>
        </a:p>
      </xdr:txBody>
    </xdr:sp>
    <xdr:clientData/>
  </xdr:twoCellAnchor>
  <xdr:twoCellAnchor editAs="oneCell">
    <xdr:from>
      <xdr:col>6</xdr:col>
      <xdr:colOff>170622</xdr:colOff>
      <xdr:row>13</xdr:row>
      <xdr:rowOff>176817</xdr:rowOff>
    </xdr:from>
    <xdr:to>
      <xdr:col>7</xdr:col>
      <xdr:colOff>145774</xdr:colOff>
      <xdr:row>15</xdr:row>
      <xdr:rowOff>173469</xdr:rowOff>
    </xdr:to>
    <xdr:pic>
      <xdr:nvPicPr>
        <xdr:cNvPr id="116" name="Picture 115">
          <a:extLst>
            <a:ext uri="{FF2B5EF4-FFF2-40B4-BE49-F238E27FC236}">
              <a16:creationId xmlns:a16="http://schemas.microsoft.com/office/drawing/2014/main" id="{5B4C5941-1734-1E02-2C09-70F1C2FC81C2}"/>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19047" b="19048"/>
        <a:stretch>
          <a:fillRect/>
        </a:stretch>
      </xdr:blipFill>
      <xdr:spPr>
        <a:xfrm>
          <a:off x="3920987" y="2588713"/>
          <a:ext cx="584752" cy="367713"/>
        </a:xfrm>
        <a:prstGeom prst="rect">
          <a:avLst/>
        </a:prstGeom>
      </xdr:spPr>
    </xdr:pic>
    <xdr:clientData/>
  </xdr:twoCellAnchor>
  <xdr:twoCellAnchor editAs="oneCell">
    <xdr:from>
      <xdr:col>6</xdr:col>
      <xdr:colOff>64605</xdr:colOff>
      <xdr:row>18</xdr:row>
      <xdr:rowOff>33129</xdr:rowOff>
    </xdr:from>
    <xdr:to>
      <xdr:col>7</xdr:col>
      <xdr:colOff>245201</xdr:colOff>
      <xdr:row>20</xdr:row>
      <xdr:rowOff>17227</xdr:rowOff>
    </xdr:to>
    <xdr:pic>
      <xdr:nvPicPr>
        <xdr:cNvPr id="118" name="Picture 117">
          <a:extLst>
            <a:ext uri="{FF2B5EF4-FFF2-40B4-BE49-F238E27FC236}">
              <a16:creationId xmlns:a16="http://schemas.microsoft.com/office/drawing/2014/main" id="{82B81BA6-C4F7-1846-2B30-B7B73A91A173}"/>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28956" b="26768"/>
        <a:stretch>
          <a:fillRect/>
        </a:stretch>
      </xdr:blipFill>
      <xdr:spPr>
        <a:xfrm>
          <a:off x="3814970" y="3372677"/>
          <a:ext cx="790196" cy="355159"/>
        </a:xfrm>
        <a:prstGeom prst="rect">
          <a:avLst/>
        </a:prstGeom>
      </xdr:spPr>
    </xdr:pic>
    <xdr:clientData/>
  </xdr:twoCellAnchor>
  <xdr:twoCellAnchor editAs="oneCell">
    <xdr:from>
      <xdr:col>6</xdr:col>
      <xdr:colOff>77196</xdr:colOff>
      <xdr:row>22</xdr:row>
      <xdr:rowOff>0</xdr:rowOff>
    </xdr:from>
    <xdr:to>
      <xdr:col>7</xdr:col>
      <xdr:colOff>233518</xdr:colOff>
      <xdr:row>23</xdr:row>
      <xdr:rowOff>181885</xdr:rowOff>
    </xdr:to>
    <xdr:pic>
      <xdr:nvPicPr>
        <xdr:cNvPr id="122" name="Picture 121">
          <a:extLst>
            <a:ext uri="{FF2B5EF4-FFF2-40B4-BE49-F238E27FC236}">
              <a16:creationId xmlns:a16="http://schemas.microsoft.com/office/drawing/2014/main" id="{9379EA0A-F4DC-313F-9801-E674002CB320}"/>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t="24775" b="27911"/>
        <a:stretch>
          <a:fillRect/>
        </a:stretch>
      </xdr:blipFill>
      <xdr:spPr>
        <a:xfrm>
          <a:off x="3827561" y="4081670"/>
          <a:ext cx="765922" cy="367415"/>
        </a:xfrm>
        <a:prstGeom prst="rect">
          <a:avLst/>
        </a:prstGeom>
      </xdr:spPr>
    </xdr:pic>
    <xdr:clientData/>
  </xdr:twoCellAnchor>
  <xdr:twoCellAnchor editAs="oneCell">
    <xdr:from>
      <xdr:col>6</xdr:col>
      <xdr:colOff>107675</xdr:colOff>
      <xdr:row>26</xdr:row>
      <xdr:rowOff>23626</xdr:rowOff>
    </xdr:from>
    <xdr:to>
      <xdr:col>7</xdr:col>
      <xdr:colOff>244835</xdr:colOff>
      <xdr:row>27</xdr:row>
      <xdr:rowOff>156376</xdr:rowOff>
    </xdr:to>
    <xdr:pic>
      <xdr:nvPicPr>
        <xdr:cNvPr id="126" name="Picture 125">
          <a:extLst>
            <a:ext uri="{FF2B5EF4-FFF2-40B4-BE49-F238E27FC236}">
              <a16:creationId xmlns:a16="http://schemas.microsoft.com/office/drawing/2014/main" id="{47A623C2-50C6-5159-4317-0BE0C4B347C2}"/>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31617" b="26471"/>
        <a:stretch>
          <a:fillRect/>
        </a:stretch>
      </xdr:blipFill>
      <xdr:spPr>
        <a:xfrm>
          <a:off x="3858040" y="4847417"/>
          <a:ext cx="746760" cy="318281"/>
        </a:xfrm>
        <a:prstGeom prst="rect">
          <a:avLst/>
        </a:prstGeom>
      </xdr:spPr>
    </xdr:pic>
    <xdr:clientData/>
  </xdr:twoCellAnchor>
  <xdr:twoCellAnchor editAs="oneCell">
    <xdr:from>
      <xdr:col>6</xdr:col>
      <xdr:colOff>254441</xdr:colOff>
      <xdr:row>30</xdr:row>
      <xdr:rowOff>6424</xdr:rowOff>
    </xdr:from>
    <xdr:to>
      <xdr:col>7</xdr:col>
      <xdr:colOff>48702</xdr:colOff>
      <xdr:row>31</xdr:row>
      <xdr:rowOff>144780</xdr:rowOff>
    </xdr:to>
    <xdr:pic>
      <xdr:nvPicPr>
        <xdr:cNvPr id="128" name="Picture 127">
          <a:extLst>
            <a:ext uri="{FF2B5EF4-FFF2-40B4-BE49-F238E27FC236}">
              <a16:creationId xmlns:a16="http://schemas.microsoft.com/office/drawing/2014/main" id="{B26BD9CF-02D3-27B0-36E3-D034B0AA20BF}"/>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9689" b="10770"/>
        <a:stretch>
          <a:fillRect/>
        </a:stretch>
      </xdr:blipFill>
      <xdr:spPr>
        <a:xfrm>
          <a:off x="4004806" y="5572337"/>
          <a:ext cx="403861" cy="323886"/>
        </a:xfrm>
        <a:prstGeom prst="rect">
          <a:avLst/>
        </a:prstGeom>
      </xdr:spPr>
    </xdr:pic>
    <xdr:clientData/>
  </xdr:twoCellAnchor>
  <xdr:twoCellAnchor editAs="oneCell">
    <xdr:from>
      <xdr:col>6</xdr:col>
      <xdr:colOff>269351</xdr:colOff>
      <xdr:row>33</xdr:row>
      <xdr:rowOff>116951</xdr:rowOff>
    </xdr:from>
    <xdr:to>
      <xdr:col>7</xdr:col>
      <xdr:colOff>33130</xdr:colOff>
      <xdr:row>35</xdr:row>
      <xdr:rowOff>124570</xdr:rowOff>
    </xdr:to>
    <xdr:pic>
      <xdr:nvPicPr>
        <xdr:cNvPr id="130" name="Picture 129">
          <a:extLst>
            <a:ext uri="{FF2B5EF4-FFF2-40B4-BE49-F238E27FC236}">
              <a16:creationId xmlns:a16="http://schemas.microsoft.com/office/drawing/2014/main" id="{8AA16C7A-4368-309C-F75E-980A2ADD1ED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019716" y="6239455"/>
          <a:ext cx="373379" cy="37868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167640</xdr:colOff>
      <xdr:row>1</xdr:row>
      <xdr:rowOff>76200</xdr:rowOff>
    </xdr:from>
    <xdr:to>
      <xdr:col>23</xdr:col>
      <xdr:colOff>190500</xdr:colOff>
      <xdr:row>38</xdr:row>
      <xdr:rowOff>114300</xdr:rowOff>
    </xdr:to>
    <xdr:sp macro="" textlink="">
      <xdr:nvSpPr>
        <xdr:cNvPr id="2" name="Rectangle 1">
          <a:extLst>
            <a:ext uri="{FF2B5EF4-FFF2-40B4-BE49-F238E27FC236}">
              <a16:creationId xmlns:a16="http://schemas.microsoft.com/office/drawing/2014/main" id="{B743D0C6-D41F-478E-96B0-56B645A53075}"/>
            </a:ext>
          </a:extLst>
        </xdr:cNvPr>
        <xdr:cNvSpPr/>
      </xdr:nvSpPr>
      <xdr:spPr>
        <a:xfrm>
          <a:off x="2606040" y="259080"/>
          <a:ext cx="11696700" cy="6804660"/>
        </a:xfrm>
        <a:prstGeom prst="rect">
          <a:avLst/>
        </a:pr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a:t>
          </a:r>
        </a:p>
      </xdr:txBody>
    </xdr:sp>
    <xdr:clientData/>
  </xdr:twoCellAnchor>
  <xdr:twoCellAnchor>
    <xdr:from>
      <xdr:col>0</xdr:col>
      <xdr:colOff>243840</xdr:colOff>
      <xdr:row>1</xdr:row>
      <xdr:rowOff>76200</xdr:rowOff>
    </xdr:from>
    <xdr:to>
      <xdr:col>4</xdr:col>
      <xdr:colOff>167640</xdr:colOff>
      <xdr:row>38</xdr:row>
      <xdr:rowOff>114300</xdr:rowOff>
    </xdr:to>
    <xdr:sp macro="" textlink="">
      <xdr:nvSpPr>
        <xdr:cNvPr id="14" name="Rectangle 13">
          <a:extLst>
            <a:ext uri="{FF2B5EF4-FFF2-40B4-BE49-F238E27FC236}">
              <a16:creationId xmlns:a16="http://schemas.microsoft.com/office/drawing/2014/main" id="{DFFE12D3-C192-4779-9CDD-43A1DA04198B}"/>
            </a:ext>
          </a:extLst>
        </xdr:cNvPr>
        <xdr:cNvSpPr/>
      </xdr:nvSpPr>
      <xdr:spPr>
        <a:xfrm>
          <a:off x="243840" y="259080"/>
          <a:ext cx="2362200" cy="680466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9</xdr:row>
      <xdr:rowOff>30480</xdr:rowOff>
    </xdr:from>
    <xdr:to>
      <xdr:col>4</xdr:col>
      <xdr:colOff>53340</xdr:colOff>
      <xdr:row>12</xdr:row>
      <xdr:rowOff>106680</xdr:rowOff>
    </xdr:to>
    <xdr:sp macro="" textlink="">
      <xdr:nvSpPr>
        <xdr:cNvPr id="15" name="Rectangle: Rounded Corners 14">
          <a:extLst>
            <a:ext uri="{FF2B5EF4-FFF2-40B4-BE49-F238E27FC236}">
              <a16:creationId xmlns:a16="http://schemas.microsoft.com/office/drawing/2014/main" id="{02CD475B-D038-48CF-896F-95E86ABB78CE}"/>
            </a:ext>
          </a:extLst>
        </xdr:cNvPr>
        <xdr:cNvSpPr/>
      </xdr:nvSpPr>
      <xdr:spPr>
        <a:xfrm>
          <a:off x="365760" y="1676400"/>
          <a:ext cx="2125980" cy="62484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358140</xdr:colOff>
      <xdr:row>14</xdr:row>
      <xdr:rowOff>15240</xdr:rowOff>
    </xdr:from>
    <xdr:to>
      <xdr:col>4</xdr:col>
      <xdr:colOff>45720</xdr:colOff>
      <xdr:row>17</xdr:row>
      <xdr:rowOff>93000</xdr:rowOff>
    </xdr:to>
    <xdr:sp macro="" textlink="">
      <xdr:nvSpPr>
        <xdr:cNvPr id="16" name="Rectangle: Rounded Corners 15">
          <a:extLst>
            <a:ext uri="{FF2B5EF4-FFF2-40B4-BE49-F238E27FC236}">
              <a16:creationId xmlns:a16="http://schemas.microsoft.com/office/drawing/2014/main" id="{D6FACB0E-ECF6-477D-AAF6-35B3ED4A04EE}"/>
            </a:ext>
          </a:extLst>
        </xdr:cNvPr>
        <xdr:cNvSpPr/>
      </xdr:nvSpPr>
      <xdr:spPr>
        <a:xfrm>
          <a:off x="358140" y="25755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18</xdr:row>
      <xdr:rowOff>175260</xdr:rowOff>
    </xdr:from>
    <xdr:to>
      <xdr:col>4</xdr:col>
      <xdr:colOff>53340</xdr:colOff>
      <xdr:row>22</xdr:row>
      <xdr:rowOff>70140</xdr:rowOff>
    </xdr:to>
    <xdr:sp macro="" textlink="">
      <xdr:nvSpPr>
        <xdr:cNvPr id="17" name="Rectangle: Rounded Corners 16">
          <a:extLst>
            <a:ext uri="{FF2B5EF4-FFF2-40B4-BE49-F238E27FC236}">
              <a16:creationId xmlns:a16="http://schemas.microsoft.com/office/drawing/2014/main" id="{B9D50562-CF6D-4581-9066-40C9DD75A5F2}"/>
            </a:ext>
          </a:extLst>
        </xdr:cNvPr>
        <xdr:cNvSpPr/>
      </xdr:nvSpPr>
      <xdr:spPr>
        <a:xfrm>
          <a:off x="365760" y="346710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373380</xdr:colOff>
      <xdr:row>23</xdr:row>
      <xdr:rowOff>167640</xdr:rowOff>
    </xdr:from>
    <xdr:to>
      <xdr:col>4</xdr:col>
      <xdr:colOff>60960</xdr:colOff>
      <xdr:row>27</xdr:row>
      <xdr:rowOff>62520</xdr:rowOff>
    </xdr:to>
    <xdr:sp macro="" textlink="">
      <xdr:nvSpPr>
        <xdr:cNvPr id="18" name="Rectangle: Rounded Corners 17">
          <a:extLst>
            <a:ext uri="{FF2B5EF4-FFF2-40B4-BE49-F238E27FC236}">
              <a16:creationId xmlns:a16="http://schemas.microsoft.com/office/drawing/2014/main" id="{86EC0A7D-D22B-4B51-9239-1A80C75A5C79}"/>
            </a:ext>
          </a:extLst>
        </xdr:cNvPr>
        <xdr:cNvSpPr/>
      </xdr:nvSpPr>
      <xdr:spPr>
        <a:xfrm>
          <a:off x="373380" y="4373880"/>
          <a:ext cx="2125980" cy="626400"/>
        </a:xfrm>
        <a:prstGeom prst="roundRect">
          <a:avLst>
            <a:gd name="adj" fmla="val 44624"/>
          </a:avLst>
        </a:prstGeom>
        <a:solidFill>
          <a:schemeClr val="bg1">
            <a:lumMod val="65000"/>
          </a:schemeClr>
        </a:solidFill>
        <a:ln w="19050"/>
        <a:effectLst/>
        <a:scene3d>
          <a:camera prst="orthographicFront"/>
          <a:lightRig rig="threePt" dir="t"/>
        </a:scene3d>
        <a:sp3d>
          <a:bevelT w="139700" prst="cross"/>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381000</xdr:colOff>
      <xdr:row>28</xdr:row>
      <xdr:rowOff>160020</xdr:rowOff>
    </xdr:from>
    <xdr:to>
      <xdr:col>4</xdr:col>
      <xdr:colOff>68580</xdr:colOff>
      <xdr:row>32</xdr:row>
      <xdr:rowOff>54900</xdr:rowOff>
    </xdr:to>
    <xdr:sp macro="" textlink="">
      <xdr:nvSpPr>
        <xdr:cNvPr id="19" name="Rectangle: Rounded Corners 18">
          <a:extLst>
            <a:ext uri="{FF2B5EF4-FFF2-40B4-BE49-F238E27FC236}">
              <a16:creationId xmlns:a16="http://schemas.microsoft.com/office/drawing/2014/main" id="{16B380F9-FFA5-485E-96F6-05541DAEFF99}"/>
            </a:ext>
          </a:extLst>
        </xdr:cNvPr>
        <xdr:cNvSpPr/>
      </xdr:nvSpPr>
      <xdr:spPr>
        <a:xfrm>
          <a:off x="381000" y="52806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0</xdr:colOff>
      <xdr:row>0</xdr:row>
      <xdr:rowOff>167640</xdr:rowOff>
    </xdr:from>
    <xdr:to>
      <xdr:col>4</xdr:col>
      <xdr:colOff>322537</xdr:colOff>
      <xdr:row>7</xdr:row>
      <xdr:rowOff>68580</xdr:rowOff>
    </xdr:to>
    <xdr:pic>
      <xdr:nvPicPr>
        <xdr:cNvPr id="20" name="Picture 19">
          <a:extLst>
            <a:ext uri="{FF2B5EF4-FFF2-40B4-BE49-F238E27FC236}">
              <a16:creationId xmlns:a16="http://schemas.microsoft.com/office/drawing/2014/main" id="{E0CC3FD9-4F9A-4747-B0BC-786883F2902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67640"/>
          <a:ext cx="2760937" cy="1181100"/>
        </a:xfrm>
        <a:prstGeom prst="rect">
          <a:avLst/>
        </a:prstGeom>
      </xdr:spPr>
    </xdr:pic>
    <xdr:clientData/>
  </xdr:twoCellAnchor>
  <xdr:twoCellAnchor>
    <xdr:from>
      <xdr:col>1</xdr:col>
      <xdr:colOff>365760</xdr:colOff>
      <xdr:row>9</xdr:row>
      <xdr:rowOff>45720</xdr:rowOff>
    </xdr:from>
    <xdr:to>
      <xdr:col>4</xdr:col>
      <xdr:colOff>53340</xdr:colOff>
      <xdr:row>12</xdr:row>
      <xdr:rowOff>91440</xdr:rowOff>
    </xdr:to>
    <xdr:sp macro="" textlink="">
      <xdr:nvSpPr>
        <xdr:cNvPr id="21" name="TextBox 20">
          <a:hlinkClick xmlns:r="http://schemas.openxmlformats.org/officeDocument/2006/relationships" r:id="rId2"/>
          <a:extLst>
            <a:ext uri="{FF2B5EF4-FFF2-40B4-BE49-F238E27FC236}">
              <a16:creationId xmlns:a16="http://schemas.microsoft.com/office/drawing/2014/main" id="{EFCB1B1E-A50D-4F62-8083-08134AAB6516}"/>
            </a:ext>
          </a:extLst>
        </xdr:cNvPr>
        <xdr:cNvSpPr txBox="1"/>
      </xdr:nvSpPr>
      <xdr:spPr>
        <a:xfrm>
          <a:off x="975360" y="1691640"/>
          <a:ext cx="151638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Overall</a:t>
          </a:r>
        </a:p>
      </xdr:txBody>
    </xdr:sp>
    <xdr:clientData/>
  </xdr:twoCellAnchor>
  <xdr:twoCellAnchor>
    <xdr:from>
      <xdr:col>1</xdr:col>
      <xdr:colOff>350520</xdr:colOff>
      <xdr:row>18</xdr:row>
      <xdr:rowOff>175260</xdr:rowOff>
    </xdr:from>
    <xdr:to>
      <xdr:col>4</xdr:col>
      <xdr:colOff>53340</xdr:colOff>
      <xdr:row>22</xdr:row>
      <xdr:rowOff>68580</xdr:rowOff>
    </xdr:to>
    <xdr:sp macro="" textlink="">
      <xdr:nvSpPr>
        <xdr:cNvPr id="22" name="TextBox 21">
          <a:hlinkClick xmlns:r="http://schemas.openxmlformats.org/officeDocument/2006/relationships" r:id="rId3"/>
          <a:extLst>
            <a:ext uri="{FF2B5EF4-FFF2-40B4-BE49-F238E27FC236}">
              <a16:creationId xmlns:a16="http://schemas.microsoft.com/office/drawing/2014/main" id="{C3ADAFF6-54C9-4E68-BD33-C338985A2D0F}"/>
            </a:ext>
          </a:extLst>
        </xdr:cNvPr>
        <xdr:cNvSpPr txBox="1"/>
      </xdr:nvSpPr>
      <xdr:spPr>
        <a:xfrm>
          <a:off x="960120" y="3467100"/>
          <a:ext cx="153162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Vehicle Type</a:t>
          </a:r>
        </a:p>
      </xdr:txBody>
    </xdr:sp>
    <xdr:clientData/>
  </xdr:twoCellAnchor>
  <xdr:twoCellAnchor>
    <xdr:from>
      <xdr:col>1</xdr:col>
      <xdr:colOff>373380</xdr:colOff>
      <xdr:row>24</xdr:row>
      <xdr:rowOff>0</xdr:rowOff>
    </xdr:from>
    <xdr:to>
      <xdr:col>4</xdr:col>
      <xdr:colOff>60960</xdr:colOff>
      <xdr:row>27</xdr:row>
      <xdr:rowOff>60960</xdr:rowOff>
    </xdr:to>
    <xdr:sp macro="" textlink="">
      <xdr:nvSpPr>
        <xdr:cNvPr id="23" name="TextBox 22">
          <a:hlinkClick xmlns:r="http://schemas.openxmlformats.org/officeDocument/2006/relationships" r:id="rId4"/>
          <a:extLst>
            <a:ext uri="{FF2B5EF4-FFF2-40B4-BE49-F238E27FC236}">
              <a16:creationId xmlns:a16="http://schemas.microsoft.com/office/drawing/2014/main" id="{3ACACBE6-6E84-46CF-8AF8-B86A73564B2D}"/>
            </a:ext>
          </a:extLst>
        </xdr:cNvPr>
        <xdr:cNvSpPr txBox="1"/>
      </xdr:nvSpPr>
      <xdr:spPr>
        <a:xfrm>
          <a:off x="982980" y="4389120"/>
          <a:ext cx="151638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tx1"/>
              </a:solidFill>
            </a:rPr>
            <a:t>Cancellation</a:t>
          </a:r>
        </a:p>
      </xdr:txBody>
    </xdr:sp>
    <xdr:clientData/>
  </xdr:twoCellAnchor>
  <xdr:twoCellAnchor>
    <xdr:from>
      <xdr:col>1</xdr:col>
      <xdr:colOff>373380</xdr:colOff>
      <xdr:row>28</xdr:row>
      <xdr:rowOff>167640</xdr:rowOff>
    </xdr:from>
    <xdr:to>
      <xdr:col>4</xdr:col>
      <xdr:colOff>45720</xdr:colOff>
      <xdr:row>32</xdr:row>
      <xdr:rowOff>53340</xdr:rowOff>
    </xdr:to>
    <xdr:sp macro="" textlink="">
      <xdr:nvSpPr>
        <xdr:cNvPr id="24" name="TextBox 23">
          <a:hlinkClick xmlns:r="http://schemas.openxmlformats.org/officeDocument/2006/relationships" r:id="rId5"/>
          <a:extLst>
            <a:ext uri="{FF2B5EF4-FFF2-40B4-BE49-F238E27FC236}">
              <a16:creationId xmlns:a16="http://schemas.microsoft.com/office/drawing/2014/main" id="{53458C06-3B28-4ABE-B18A-5CB043B7C426}"/>
            </a:ext>
          </a:extLst>
        </xdr:cNvPr>
        <xdr:cNvSpPr txBox="1"/>
      </xdr:nvSpPr>
      <xdr:spPr>
        <a:xfrm>
          <a:off x="982980" y="5288280"/>
          <a:ext cx="15011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Ratings</a:t>
          </a:r>
        </a:p>
      </xdr:txBody>
    </xdr:sp>
    <xdr:clientData/>
  </xdr:twoCellAnchor>
  <xdr:twoCellAnchor>
    <xdr:from>
      <xdr:col>1</xdr:col>
      <xdr:colOff>373380</xdr:colOff>
      <xdr:row>14</xdr:row>
      <xdr:rowOff>7620</xdr:rowOff>
    </xdr:from>
    <xdr:to>
      <xdr:col>4</xdr:col>
      <xdr:colOff>68580</xdr:colOff>
      <xdr:row>17</xdr:row>
      <xdr:rowOff>91440</xdr:rowOff>
    </xdr:to>
    <xdr:sp macro="" textlink="">
      <xdr:nvSpPr>
        <xdr:cNvPr id="25" name="TextBox 24">
          <a:hlinkClick xmlns:r="http://schemas.openxmlformats.org/officeDocument/2006/relationships" r:id="rId6"/>
          <a:extLst>
            <a:ext uri="{FF2B5EF4-FFF2-40B4-BE49-F238E27FC236}">
              <a16:creationId xmlns:a16="http://schemas.microsoft.com/office/drawing/2014/main" id="{9A8993EC-24DF-40B6-A2CF-4E5C2573FC01}"/>
            </a:ext>
          </a:extLst>
        </xdr:cNvPr>
        <xdr:cNvSpPr txBox="1"/>
      </xdr:nvSpPr>
      <xdr:spPr>
        <a:xfrm>
          <a:off x="982980" y="2567940"/>
          <a:ext cx="152400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Revenue</a:t>
          </a:r>
        </a:p>
      </xdr:txBody>
    </xdr:sp>
    <xdr:clientData/>
  </xdr:twoCellAnchor>
  <xdr:twoCellAnchor editAs="oneCell">
    <xdr:from>
      <xdr:col>0</xdr:col>
      <xdr:colOff>586740</xdr:colOff>
      <xdr:row>14</xdr:row>
      <xdr:rowOff>137160</xdr:rowOff>
    </xdr:from>
    <xdr:to>
      <xdr:col>1</xdr:col>
      <xdr:colOff>342900</xdr:colOff>
      <xdr:row>16</xdr:row>
      <xdr:rowOff>137160</xdr:rowOff>
    </xdr:to>
    <xdr:pic>
      <xdr:nvPicPr>
        <xdr:cNvPr id="26" name="Graphic 25" descr="Money with solid fill">
          <a:hlinkClick xmlns:r="http://schemas.openxmlformats.org/officeDocument/2006/relationships" r:id="rId6"/>
          <a:extLst>
            <a:ext uri="{FF2B5EF4-FFF2-40B4-BE49-F238E27FC236}">
              <a16:creationId xmlns:a16="http://schemas.microsoft.com/office/drawing/2014/main" id="{D387200E-C2B5-4755-9F42-2509441D6C6A}"/>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86740" y="2697480"/>
          <a:ext cx="365760" cy="365760"/>
        </a:xfrm>
        <a:prstGeom prst="rect">
          <a:avLst/>
        </a:prstGeom>
      </xdr:spPr>
    </xdr:pic>
    <xdr:clientData/>
  </xdr:twoCellAnchor>
  <xdr:twoCellAnchor editAs="oneCell">
    <xdr:from>
      <xdr:col>0</xdr:col>
      <xdr:colOff>594360</xdr:colOff>
      <xdr:row>19</xdr:row>
      <xdr:rowOff>135954</xdr:rowOff>
    </xdr:from>
    <xdr:to>
      <xdr:col>1</xdr:col>
      <xdr:colOff>351960</xdr:colOff>
      <xdr:row>21</xdr:row>
      <xdr:rowOff>137394</xdr:rowOff>
    </xdr:to>
    <xdr:pic>
      <xdr:nvPicPr>
        <xdr:cNvPr id="27" name="Graphic 26" descr="Car with solid fill">
          <a:hlinkClick xmlns:r="http://schemas.openxmlformats.org/officeDocument/2006/relationships" r:id="rId3"/>
          <a:extLst>
            <a:ext uri="{FF2B5EF4-FFF2-40B4-BE49-F238E27FC236}">
              <a16:creationId xmlns:a16="http://schemas.microsoft.com/office/drawing/2014/main" id="{C3FE759C-768A-42AA-B9CB-56CF77D6FAEA}"/>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94360" y="3610674"/>
          <a:ext cx="367200" cy="367200"/>
        </a:xfrm>
        <a:prstGeom prst="rect">
          <a:avLst/>
        </a:prstGeom>
      </xdr:spPr>
    </xdr:pic>
    <xdr:clientData/>
  </xdr:twoCellAnchor>
  <xdr:twoCellAnchor editAs="oneCell">
    <xdr:from>
      <xdr:col>0</xdr:col>
      <xdr:colOff>579919</xdr:colOff>
      <xdr:row>29</xdr:row>
      <xdr:rowOff>100663</xdr:rowOff>
    </xdr:from>
    <xdr:to>
      <xdr:col>1</xdr:col>
      <xdr:colOff>337519</xdr:colOff>
      <xdr:row>31</xdr:row>
      <xdr:rowOff>102103</xdr:rowOff>
    </xdr:to>
    <xdr:pic>
      <xdr:nvPicPr>
        <xdr:cNvPr id="28" name="Graphic 27" descr="Customer review with solid fill">
          <a:hlinkClick xmlns:r="http://schemas.openxmlformats.org/officeDocument/2006/relationships" r:id="rId5"/>
          <a:extLst>
            <a:ext uri="{FF2B5EF4-FFF2-40B4-BE49-F238E27FC236}">
              <a16:creationId xmlns:a16="http://schemas.microsoft.com/office/drawing/2014/main" id="{07336C7A-2F96-4AD3-AC20-AAA801144C93}"/>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79919" y="5404183"/>
          <a:ext cx="367200" cy="367200"/>
        </a:xfrm>
        <a:prstGeom prst="rect">
          <a:avLst/>
        </a:prstGeom>
      </xdr:spPr>
    </xdr:pic>
    <xdr:clientData/>
  </xdr:twoCellAnchor>
  <xdr:twoCellAnchor editAs="oneCell">
    <xdr:from>
      <xdr:col>0</xdr:col>
      <xdr:colOff>607200</xdr:colOff>
      <xdr:row>24</xdr:row>
      <xdr:rowOff>127140</xdr:rowOff>
    </xdr:from>
    <xdr:to>
      <xdr:col>1</xdr:col>
      <xdr:colOff>346800</xdr:colOff>
      <xdr:row>26</xdr:row>
      <xdr:rowOff>110580</xdr:rowOff>
    </xdr:to>
    <xdr:pic>
      <xdr:nvPicPr>
        <xdr:cNvPr id="29" name="Graphic 28" descr="Warning with solid fill">
          <a:hlinkClick xmlns:r="http://schemas.openxmlformats.org/officeDocument/2006/relationships" r:id="rId4"/>
          <a:extLst>
            <a:ext uri="{FF2B5EF4-FFF2-40B4-BE49-F238E27FC236}">
              <a16:creationId xmlns:a16="http://schemas.microsoft.com/office/drawing/2014/main" id="{D2E29AAD-0B08-4B4C-9949-2791E27AB2CC}"/>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607200" y="4516260"/>
          <a:ext cx="349200" cy="349200"/>
        </a:xfrm>
        <a:prstGeom prst="rect">
          <a:avLst/>
        </a:prstGeom>
      </xdr:spPr>
    </xdr:pic>
    <xdr:clientData/>
  </xdr:twoCellAnchor>
  <xdr:twoCellAnchor editAs="oneCell">
    <xdr:from>
      <xdr:col>0</xdr:col>
      <xdr:colOff>594360</xdr:colOff>
      <xdr:row>9</xdr:row>
      <xdr:rowOff>160020</xdr:rowOff>
    </xdr:from>
    <xdr:to>
      <xdr:col>1</xdr:col>
      <xdr:colOff>350520</xdr:colOff>
      <xdr:row>11</xdr:row>
      <xdr:rowOff>160020</xdr:rowOff>
    </xdr:to>
    <xdr:pic>
      <xdr:nvPicPr>
        <xdr:cNvPr id="30" name="Graphic 29" descr="Atom with solid fill">
          <a:hlinkClick xmlns:r="http://schemas.openxmlformats.org/officeDocument/2006/relationships" r:id="rId2"/>
          <a:extLst>
            <a:ext uri="{FF2B5EF4-FFF2-40B4-BE49-F238E27FC236}">
              <a16:creationId xmlns:a16="http://schemas.microsoft.com/office/drawing/2014/main" id="{A57AD37C-4A52-4CA0-A798-5785A40C5FBC}"/>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594360" y="1805940"/>
          <a:ext cx="365760" cy="365760"/>
        </a:xfrm>
        <a:prstGeom prst="rect">
          <a:avLst/>
        </a:prstGeom>
      </xdr:spPr>
    </xdr:pic>
    <xdr:clientData/>
  </xdr:twoCellAnchor>
  <xdr:twoCellAnchor>
    <xdr:from>
      <xdr:col>0</xdr:col>
      <xdr:colOff>259080</xdr:colOff>
      <xdr:row>36</xdr:row>
      <xdr:rowOff>15240</xdr:rowOff>
    </xdr:from>
    <xdr:to>
      <xdr:col>4</xdr:col>
      <xdr:colOff>152400</xdr:colOff>
      <xdr:row>38</xdr:row>
      <xdr:rowOff>99060</xdr:rowOff>
    </xdr:to>
    <xdr:sp macro="" textlink="">
      <xdr:nvSpPr>
        <xdr:cNvPr id="33" name="Rectangle 32">
          <a:extLst>
            <a:ext uri="{FF2B5EF4-FFF2-40B4-BE49-F238E27FC236}">
              <a16:creationId xmlns:a16="http://schemas.microsoft.com/office/drawing/2014/main" id="{99719AEC-EEDF-41D3-9D54-54D5B50FD01A}"/>
            </a:ext>
          </a:extLst>
        </xdr:cNvPr>
        <xdr:cNvSpPr/>
      </xdr:nvSpPr>
      <xdr:spPr>
        <a:xfrm>
          <a:off x="259080" y="6598920"/>
          <a:ext cx="2331720" cy="449580"/>
        </a:xfrm>
        <a:prstGeom prst="rect">
          <a:avLst/>
        </a:prstGeom>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571500</xdr:colOff>
      <xdr:row>2</xdr:row>
      <xdr:rowOff>0</xdr:rowOff>
    </xdr:from>
    <xdr:to>
      <xdr:col>16</xdr:col>
      <xdr:colOff>213360</xdr:colOff>
      <xdr:row>4</xdr:row>
      <xdr:rowOff>7620</xdr:rowOff>
    </xdr:to>
    <xdr:sp macro="" textlink="">
      <xdr:nvSpPr>
        <xdr:cNvPr id="34" name="Rectangle: Rounded Corners 33">
          <a:extLst>
            <a:ext uri="{FF2B5EF4-FFF2-40B4-BE49-F238E27FC236}">
              <a16:creationId xmlns:a16="http://schemas.microsoft.com/office/drawing/2014/main" id="{F9A0ABE4-923A-4894-B4F7-7DFC7873A26A}"/>
            </a:ext>
          </a:extLst>
        </xdr:cNvPr>
        <xdr:cNvSpPr/>
      </xdr:nvSpPr>
      <xdr:spPr>
        <a:xfrm>
          <a:off x="6149340" y="365760"/>
          <a:ext cx="3909060" cy="373380"/>
        </a:xfrm>
        <a:prstGeom prst="roundRect">
          <a:avLst>
            <a:gd name="adj" fmla="val 50000"/>
          </a:avLst>
        </a:prstGeom>
        <a:solidFill>
          <a:schemeClr val="bg2">
            <a:lumMod val="25000"/>
          </a:schemeClr>
        </a:solidFill>
        <a:ln>
          <a:solidFill>
            <a:schemeClr val="tx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114300</xdr:colOff>
      <xdr:row>2</xdr:row>
      <xdr:rowOff>7620</xdr:rowOff>
    </xdr:from>
    <xdr:to>
      <xdr:col>16</xdr:col>
      <xdr:colOff>83820</xdr:colOff>
      <xdr:row>3</xdr:row>
      <xdr:rowOff>175260</xdr:rowOff>
    </xdr:to>
    <xdr:sp macro="" textlink="">
      <xdr:nvSpPr>
        <xdr:cNvPr id="35" name="TextBox 34">
          <a:extLst>
            <a:ext uri="{FF2B5EF4-FFF2-40B4-BE49-F238E27FC236}">
              <a16:creationId xmlns:a16="http://schemas.microsoft.com/office/drawing/2014/main" id="{52BF1229-8031-414D-AB80-471D41FC6636}"/>
            </a:ext>
          </a:extLst>
        </xdr:cNvPr>
        <xdr:cNvSpPr txBox="1"/>
      </xdr:nvSpPr>
      <xdr:spPr>
        <a:xfrm>
          <a:off x="6301740" y="373380"/>
          <a:ext cx="36271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baseline="0">
              <a:solidFill>
                <a:schemeClr val="bg1">
                  <a:lumMod val="95000"/>
                </a:schemeClr>
              </a:solidFill>
            </a:rPr>
            <a:t>CANCELLATION </a:t>
          </a:r>
          <a:endParaRPr lang="en-IN" sz="2400" b="1">
            <a:solidFill>
              <a:schemeClr val="bg1">
                <a:lumMod val="95000"/>
              </a:schemeClr>
            </a:solidFill>
          </a:endParaRPr>
        </a:p>
      </xdr:txBody>
    </xdr:sp>
    <xdr:clientData/>
  </xdr:twoCellAnchor>
  <xdr:twoCellAnchor>
    <xdr:from>
      <xdr:col>4</xdr:col>
      <xdr:colOff>480060</xdr:colOff>
      <xdr:row>17</xdr:row>
      <xdr:rowOff>45720</xdr:rowOff>
    </xdr:from>
    <xdr:to>
      <xdr:col>13</xdr:col>
      <xdr:colOff>236220</xdr:colOff>
      <xdr:row>37</xdr:row>
      <xdr:rowOff>106680</xdr:rowOff>
    </xdr:to>
    <xdr:sp macro="" textlink="">
      <xdr:nvSpPr>
        <xdr:cNvPr id="38" name="Rectangle: Rounded Corners 37">
          <a:extLst>
            <a:ext uri="{FF2B5EF4-FFF2-40B4-BE49-F238E27FC236}">
              <a16:creationId xmlns:a16="http://schemas.microsoft.com/office/drawing/2014/main" id="{D512F43A-F52B-FC98-09B5-B8E63B9D83A9}"/>
            </a:ext>
          </a:extLst>
        </xdr:cNvPr>
        <xdr:cNvSpPr/>
      </xdr:nvSpPr>
      <xdr:spPr>
        <a:xfrm>
          <a:off x="2918460" y="3154680"/>
          <a:ext cx="5334000" cy="3718560"/>
        </a:xfrm>
        <a:prstGeom prst="roundRect">
          <a:avLst>
            <a:gd name="adj" fmla="val 7595"/>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15240</xdr:colOff>
      <xdr:row>17</xdr:row>
      <xdr:rowOff>47634</xdr:rowOff>
    </xdr:from>
    <xdr:to>
      <xdr:col>13</xdr:col>
      <xdr:colOff>320040</xdr:colOff>
      <xdr:row>37</xdr:row>
      <xdr:rowOff>45720</xdr:rowOff>
    </xdr:to>
    <xdr:graphicFrame macro="">
      <xdr:nvGraphicFramePr>
        <xdr:cNvPr id="40" name="Chart 39">
          <a:extLst>
            <a:ext uri="{FF2B5EF4-FFF2-40B4-BE49-F238E27FC236}">
              <a16:creationId xmlns:a16="http://schemas.microsoft.com/office/drawing/2014/main" id="{BC3B22FE-6166-43AB-910E-468ED81F7E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14</xdr:col>
      <xdr:colOff>30480</xdr:colOff>
      <xdr:row>17</xdr:row>
      <xdr:rowOff>48444</xdr:rowOff>
    </xdr:from>
    <xdr:to>
      <xdr:col>22</xdr:col>
      <xdr:colOff>487680</xdr:colOff>
      <xdr:row>37</xdr:row>
      <xdr:rowOff>91440</xdr:rowOff>
    </xdr:to>
    <xdr:sp macro="" textlink="">
      <xdr:nvSpPr>
        <xdr:cNvPr id="44" name="Rectangle: Rounded Corners 43">
          <a:extLst>
            <a:ext uri="{FF2B5EF4-FFF2-40B4-BE49-F238E27FC236}">
              <a16:creationId xmlns:a16="http://schemas.microsoft.com/office/drawing/2014/main" id="{CC473022-3ABB-97C6-04FD-72F1D60F64E3}"/>
            </a:ext>
          </a:extLst>
        </xdr:cNvPr>
        <xdr:cNvSpPr/>
      </xdr:nvSpPr>
      <xdr:spPr>
        <a:xfrm>
          <a:off x="8656320" y="3157404"/>
          <a:ext cx="5334000" cy="3700596"/>
        </a:xfrm>
        <a:prstGeom prst="roundRect">
          <a:avLst>
            <a:gd name="adj" fmla="val 7595"/>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76200</xdr:colOff>
      <xdr:row>16</xdr:row>
      <xdr:rowOff>177095</xdr:rowOff>
    </xdr:from>
    <xdr:to>
      <xdr:col>22</xdr:col>
      <xdr:colOff>464820</xdr:colOff>
      <xdr:row>37</xdr:row>
      <xdr:rowOff>30480</xdr:rowOff>
    </xdr:to>
    <xdr:graphicFrame macro="">
      <xdr:nvGraphicFramePr>
        <xdr:cNvPr id="45" name="Chart 44">
          <a:extLst>
            <a:ext uri="{FF2B5EF4-FFF2-40B4-BE49-F238E27FC236}">
              <a16:creationId xmlns:a16="http://schemas.microsoft.com/office/drawing/2014/main" id="{4A407E2E-365F-4124-B683-F787CACBF5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4</xdr:col>
      <xdr:colOff>472440</xdr:colOff>
      <xdr:row>10</xdr:row>
      <xdr:rowOff>106018</xdr:rowOff>
    </xdr:from>
    <xdr:to>
      <xdr:col>7</xdr:col>
      <xdr:colOff>502920</xdr:colOff>
      <xdr:row>16</xdr:row>
      <xdr:rowOff>0</xdr:rowOff>
    </xdr:to>
    <xdr:sp macro="" textlink="">
      <xdr:nvSpPr>
        <xdr:cNvPr id="51" name="Rectangle: Rounded Corners 50">
          <a:extLst>
            <a:ext uri="{FF2B5EF4-FFF2-40B4-BE49-F238E27FC236}">
              <a16:creationId xmlns:a16="http://schemas.microsoft.com/office/drawing/2014/main" id="{364B3DC0-2A2C-49B6-8345-7F704FC41EEF}"/>
            </a:ext>
          </a:extLst>
        </xdr:cNvPr>
        <xdr:cNvSpPr/>
      </xdr:nvSpPr>
      <xdr:spPr>
        <a:xfrm>
          <a:off x="2910840" y="1934818"/>
          <a:ext cx="1950720" cy="991262"/>
        </a:xfrm>
        <a:prstGeom prst="roundRect">
          <a:avLst>
            <a:gd name="adj" fmla="val 32595"/>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4</xdr:col>
      <xdr:colOff>487680</xdr:colOff>
      <xdr:row>5</xdr:row>
      <xdr:rowOff>38100</xdr:rowOff>
    </xdr:from>
    <xdr:to>
      <xdr:col>22</xdr:col>
      <xdr:colOff>534725</xdr:colOff>
      <xdr:row>9</xdr:row>
      <xdr:rowOff>109182</xdr:rowOff>
    </xdr:to>
    <mc:AlternateContent xmlns:mc="http://schemas.openxmlformats.org/markup-compatibility/2006" xmlns:a14="http://schemas.microsoft.com/office/drawing/2010/main">
      <mc:Choice Requires="a14">
        <xdr:graphicFrame macro="">
          <xdr:nvGraphicFramePr>
            <xdr:cNvPr id="56" name="Date (Month) 3">
              <a:extLst>
                <a:ext uri="{FF2B5EF4-FFF2-40B4-BE49-F238E27FC236}">
                  <a16:creationId xmlns:a16="http://schemas.microsoft.com/office/drawing/2014/main" id="{9BDDC042-108D-4A3C-8812-D34098915C83}"/>
                </a:ext>
              </a:extLst>
            </xdr:cNvPr>
            <xdr:cNvGraphicFramePr/>
          </xdr:nvGraphicFramePr>
          <xdr:xfrm>
            <a:off x="0" y="0"/>
            <a:ext cx="0" cy="0"/>
          </xdr:xfrm>
          <a:graphic>
            <a:graphicData uri="http://schemas.microsoft.com/office/drawing/2010/slicer">
              <sle:slicer xmlns:sle="http://schemas.microsoft.com/office/drawing/2010/slicer" name="Date (Month) 3"/>
            </a:graphicData>
          </a:graphic>
        </xdr:graphicFrame>
      </mc:Choice>
      <mc:Fallback xmlns="">
        <xdr:sp macro="" textlink="">
          <xdr:nvSpPr>
            <xdr:cNvPr id="0" name=""/>
            <xdr:cNvSpPr>
              <a:spLocks noTextEdit="1"/>
            </xdr:cNvSpPr>
          </xdr:nvSpPr>
          <xdr:spPr>
            <a:xfrm>
              <a:off x="2926080" y="952500"/>
              <a:ext cx="11111285" cy="80260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464820</xdr:colOff>
      <xdr:row>12</xdr:row>
      <xdr:rowOff>68580</xdr:rowOff>
    </xdr:from>
    <xdr:to>
      <xdr:col>7</xdr:col>
      <xdr:colOff>502920</xdr:colOff>
      <xdr:row>15</xdr:row>
      <xdr:rowOff>60960</xdr:rowOff>
    </xdr:to>
    <xdr:sp macro="" textlink="Main_Sheet!$H$117">
      <xdr:nvSpPr>
        <xdr:cNvPr id="62" name="TextBox 61">
          <a:extLst>
            <a:ext uri="{FF2B5EF4-FFF2-40B4-BE49-F238E27FC236}">
              <a16:creationId xmlns:a16="http://schemas.microsoft.com/office/drawing/2014/main" id="{7FBCBFB8-BF6D-4703-AB55-76A8D0AAE953}"/>
            </a:ext>
          </a:extLst>
        </xdr:cNvPr>
        <xdr:cNvSpPr txBox="1"/>
      </xdr:nvSpPr>
      <xdr:spPr>
        <a:xfrm>
          <a:off x="2903220" y="2263140"/>
          <a:ext cx="1958340" cy="541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D60B0CE8-4288-49A9-A7CC-4486642AB227}"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12.31K</a:t>
          </a:fld>
          <a:endParaRPr lang="en-IN" sz="4400" b="0">
            <a:latin typeface="Dubai Medium" panose="020B0603030403030204" pitchFamily="34" charset="-78"/>
            <a:cs typeface="Dubai Medium" panose="020B0603030403030204" pitchFamily="34" charset="-78"/>
          </a:endParaRPr>
        </a:p>
      </xdr:txBody>
    </xdr:sp>
    <xdr:clientData/>
  </xdr:twoCellAnchor>
  <xdr:twoCellAnchor>
    <xdr:from>
      <xdr:col>8</xdr:col>
      <xdr:colOff>106680</xdr:colOff>
      <xdr:row>10</xdr:row>
      <xdr:rowOff>98504</xdr:rowOff>
    </xdr:from>
    <xdr:to>
      <xdr:col>11</xdr:col>
      <xdr:colOff>373380</xdr:colOff>
      <xdr:row>15</xdr:row>
      <xdr:rowOff>175260</xdr:rowOff>
    </xdr:to>
    <xdr:sp macro="" textlink="">
      <xdr:nvSpPr>
        <xdr:cNvPr id="66" name="Rectangle: Rounded Corners 65">
          <a:extLst>
            <a:ext uri="{FF2B5EF4-FFF2-40B4-BE49-F238E27FC236}">
              <a16:creationId xmlns:a16="http://schemas.microsoft.com/office/drawing/2014/main" id="{2DC43EA4-8660-2599-8D3D-1D9F8B643F18}"/>
            </a:ext>
          </a:extLst>
        </xdr:cNvPr>
        <xdr:cNvSpPr/>
      </xdr:nvSpPr>
      <xdr:spPr>
        <a:xfrm>
          <a:off x="5074920" y="1927304"/>
          <a:ext cx="2095500" cy="991156"/>
        </a:xfrm>
        <a:prstGeom prst="roundRect">
          <a:avLst>
            <a:gd name="adj" fmla="val 32595"/>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137161</xdr:colOff>
      <xdr:row>12</xdr:row>
      <xdr:rowOff>68580</xdr:rowOff>
    </xdr:from>
    <xdr:to>
      <xdr:col>11</xdr:col>
      <xdr:colOff>350521</xdr:colOff>
      <xdr:row>15</xdr:row>
      <xdr:rowOff>60960</xdr:rowOff>
    </xdr:to>
    <xdr:sp macro="" textlink="Main_Sheet!K125">
      <xdr:nvSpPr>
        <xdr:cNvPr id="68" name="TextBox 67">
          <a:extLst>
            <a:ext uri="{FF2B5EF4-FFF2-40B4-BE49-F238E27FC236}">
              <a16:creationId xmlns:a16="http://schemas.microsoft.com/office/drawing/2014/main" id="{315455F4-EE67-C6D0-579B-2732DC8CBF41}"/>
            </a:ext>
          </a:extLst>
        </xdr:cNvPr>
        <xdr:cNvSpPr txBox="1"/>
      </xdr:nvSpPr>
      <xdr:spPr>
        <a:xfrm>
          <a:off x="5105401" y="2263140"/>
          <a:ext cx="2042160" cy="541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FCC41099-6FAB-4831-80D4-723A9436C58F}"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marL="0" indent="0" algn="ctr"/>
            <a:t>7.61K</a:t>
          </a:fld>
          <a:endParaRPr lang="en-IN" sz="2800" b="0" i="0" u="none" strike="noStrike">
            <a:solidFill>
              <a:srgbClr val="000000"/>
            </a:solidFill>
            <a:latin typeface="Dubai Medium" panose="020B0603030403030204" pitchFamily="34" charset="-78"/>
            <a:ea typeface="Calibri"/>
            <a:cs typeface="Dubai Medium" panose="020B0603030403030204" pitchFamily="34" charset="-78"/>
          </a:endParaRPr>
        </a:p>
      </xdr:txBody>
    </xdr:sp>
    <xdr:clientData/>
  </xdr:twoCellAnchor>
  <xdr:twoCellAnchor>
    <xdr:from>
      <xdr:col>11</xdr:col>
      <xdr:colOff>586740</xdr:colOff>
      <xdr:row>10</xdr:row>
      <xdr:rowOff>113638</xdr:rowOff>
    </xdr:from>
    <xdr:to>
      <xdr:col>15</xdr:col>
      <xdr:colOff>167640</xdr:colOff>
      <xdr:row>16</xdr:row>
      <xdr:rowOff>7620</xdr:rowOff>
    </xdr:to>
    <xdr:sp macro="" textlink="">
      <xdr:nvSpPr>
        <xdr:cNvPr id="72" name="Rectangle: Rounded Corners 71">
          <a:extLst>
            <a:ext uri="{FF2B5EF4-FFF2-40B4-BE49-F238E27FC236}">
              <a16:creationId xmlns:a16="http://schemas.microsoft.com/office/drawing/2014/main" id="{72A98539-0A09-EFB7-18E3-4AA60AD6468E}"/>
            </a:ext>
          </a:extLst>
        </xdr:cNvPr>
        <xdr:cNvSpPr/>
      </xdr:nvSpPr>
      <xdr:spPr>
        <a:xfrm>
          <a:off x="7383780" y="1942438"/>
          <a:ext cx="2019300" cy="991262"/>
        </a:xfrm>
        <a:prstGeom prst="roundRect">
          <a:avLst>
            <a:gd name="adj" fmla="val 32595"/>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15240</xdr:colOff>
      <xdr:row>12</xdr:row>
      <xdr:rowOff>76200</xdr:rowOff>
    </xdr:from>
    <xdr:to>
      <xdr:col>15</xdr:col>
      <xdr:colOff>144780</xdr:colOff>
      <xdr:row>15</xdr:row>
      <xdr:rowOff>68580</xdr:rowOff>
    </xdr:to>
    <xdr:sp macro="" textlink="Main_Sheet!K126">
      <xdr:nvSpPr>
        <xdr:cNvPr id="74" name="TextBox 73">
          <a:extLst>
            <a:ext uri="{FF2B5EF4-FFF2-40B4-BE49-F238E27FC236}">
              <a16:creationId xmlns:a16="http://schemas.microsoft.com/office/drawing/2014/main" id="{E9559566-EB39-3F54-19C8-6C02B0274A26}"/>
            </a:ext>
          </a:extLst>
        </xdr:cNvPr>
        <xdr:cNvSpPr txBox="1"/>
      </xdr:nvSpPr>
      <xdr:spPr>
        <a:xfrm>
          <a:off x="7421880" y="2270760"/>
          <a:ext cx="1958340" cy="541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E7C88F8-8626-4004-B393-13EFFE2905D1}"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marL="0" indent="0" algn="ctr"/>
            <a:t>3.92K</a:t>
          </a:fld>
          <a:endParaRPr lang="en-IN" sz="2800" b="0" i="0" u="none" strike="noStrike">
            <a:solidFill>
              <a:srgbClr val="000000"/>
            </a:solidFill>
            <a:latin typeface="Dubai Medium" panose="020B0603030403030204" pitchFamily="34" charset="-78"/>
            <a:ea typeface="Calibri"/>
            <a:cs typeface="Dubai Medium" panose="020B0603030403030204" pitchFamily="34" charset="-78"/>
          </a:endParaRPr>
        </a:p>
      </xdr:txBody>
    </xdr:sp>
    <xdr:clientData/>
  </xdr:twoCellAnchor>
  <xdr:twoCellAnchor>
    <xdr:from>
      <xdr:col>19</xdr:col>
      <xdr:colOff>381000</xdr:colOff>
      <xdr:row>10</xdr:row>
      <xdr:rowOff>106018</xdr:rowOff>
    </xdr:from>
    <xdr:to>
      <xdr:col>22</xdr:col>
      <xdr:colOff>480060</xdr:colOff>
      <xdr:row>16</xdr:row>
      <xdr:rowOff>0</xdr:rowOff>
    </xdr:to>
    <xdr:sp macro="" textlink="">
      <xdr:nvSpPr>
        <xdr:cNvPr id="75" name="Rectangle: Rounded Corners 74">
          <a:extLst>
            <a:ext uri="{FF2B5EF4-FFF2-40B4-BE49-F238E27FC236}">
              <a16:creationId xmlns:a16="http://schemas.microsoft.com/office/drawing/2014/main" id="{CCF7F9D0-C65B-E10C-E91A-CA4690789034}"/>
            </a:ext>
          </a:extLst>
        </xdr:cNvPr>
        <xdr:cNvSpPr/>
      </xdr:nvSpPr>
      <xdr:spPr>
        <a:xfrm>
          <a:off x="12054840" y="1934818"/>
          <a:ext cx="1927860" cy="991262"/>
        </a:xfrm>
        <a:prstGeom prst="roundRect">
          <a:avLst>
            <a:gd name="adj" fmla="val 32595"/>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480060</xdr:colOff>
      <xdr:row>12</xdr:row>
      <xdr:rowOff>83820</xdr:rowOff>
    </xdr:from>
    <xdr:to>
      <xdr:col>22</xdr:col>
      <xdr:colOff>449579</xdr:colOff>
      <xdr:row>15</xdr:row>
      <xdr:rowOff>76200</xdr:rowOff>
    </xdr:to>
    <xdr:sp macro="" textlink="Main_Sheet!$M$117">
      <xdr:nvSpPr>
        <xdr:cNvPr id="77" name="TextBox 76">
          <a:extLst>
            <a:ext uri="{FF2B5EF4-FFF2-40B4-BE49-F238E27FC236}">
              <a16:creationId xmlns:a16="http://schemas.microsoft.com/office/drawing/2014/main" id="{E170C73E-F39C-491C-9A01-D8D632D7A38E}"/>
            </a:ext>
          </a:extLst>
        </xdr:cNvPr>
        <xdr:cNvSpPr txBox="1"/>
      </xdr:nvSpPr>
      <xdr:spPr>
        <a:xfrm>
          <a:off x="12153900" y="2278380"/>
          <a:ext cx="1798319" cy="541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A758D0A-E5E9-460B-A813-CF626E7C6E3D}"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38.18%</a:t>
          </a:fld>
          <a:endParaRPr lang="en-IN" sz="2800" b="0">
            <a:latin typeface="Dubai Medium" panose="020B0603030403030204" pitchFamily="34" charset="-78"/>
            <a:cs typeface="Dubai Medium" panose="020B0603030403030204" pitchFamily="34" charset="-78"/>
          </a:endParaRPr>
        </a:p>
      </xdr:txBody>
    </xdr:sp>
    <xdr:clientData/>
  </xdr:twoCellAnchor>
  <xdr:twoCellAnchor>
    <xdr:from>
      <xdr:col>5</xdr:col>
      <xdr:colOff>164327</xdr:colOff>
      <xdr:row>10</xdr:row>
      <xdr:rowOff>175260</xdr:rowOff>
    </xdr:from>
    <xdr:to>
      <xdr:col>7</xdr:col>
      <xdr:colOff>197458</xdr:colOff>
      <xdr:row>12</xdr:row>
      <xdr:rowOff>129540</xdr:rowOff>
    </xdr:to>
    <xdr:sp macro="" textlink="">
      <xdr:nvSpPr>
        <xdr:cNvPr id="4" name="Rectangle: Rounded Corners 3">
          <a:extLst>
            <a:ext uri="{FF2B5EF4-FFF2-40B4-BE49-F238E27FC236}">
              <a16:creationId xmlns:a16="http://schemas.microsoft.com/office/drawing/2014/main" id="{7C12C97F-82A8-4749-9D34-3E9A3394B3B7}"/>
            </a:ext>
          </a:extLst>
        </xdr:cNvPr>
        <xdr:cNvSpPr/>
      </xdr:nvSpPr>
      <xdr:spPr>
        <a:xfrm>
          <a:off x="3212327" y="2004060"/>
          <a:ext cx="1343771" cy="320040"/>
        </a:xfrm>
        <a:prstGeom prst="roundRect">
          <a:avLst>
            <a:gd name="adj" fmla="val 50000"/>
          </a:avLst>
        </a:prstGeom>
        <a:solidFill>
          <a:schemeClr val="accent3">
            <a:lumMod val="20000"/>
            <a:lumOff val="8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502920</xdr:colOff>
      <xdr:row>11</xdr:row>
      <xdr:rowOff>1</xdr:rowOff>
    </xdr:from>
    <xdr:to>
      <xdr:col>7</xdr:col>
      <xdr:colOff>472440</xdr:colOff>
      <xdr:row>12</xdr:row>
      <xdr:rowOff>137161</xdr:rowOff>
    </xdr:to>
    <xdr:sp macro="" textlink="">
      <xdr:nvSpPr>
        <xdr:cNvPr id="5" name="TextBox 4">
          <a:extLst>
            <a:ext uri="{FF2B5EF4-FFF2-40B4-BE49-F238E27FC236}">
              <a16:creationId xmlns:a16="http://schemas.microsoft.com/office/drawing/2014/main" id="{AF50CDE2-76E5-45C9-A5BA-94BBCF0CA2C4}"/>
            </a:ext>
          </a:extLst>
        </xdr:cNvPr>
        <xdr:cNvSpPr txBox="1"/>
      </xdr:nvSpPr>
      <xdr:spPr>
        <a:xfrm>
          <a:off x="2941320" y="2011681"/>
          <a:ext cx="188976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latin typeface="Roboto" panose="02000000000000000000" pitchFamily="2" charset="0"/>
              <a:ea typeface="Roboto" panose="02000000000000000000" pitchFamily="2" charset="0"/>
            </a:rPr>
            <a:t>Total Bookings</a:t>
          </a:r>
        </a:p>
      </xdr:txBody>
    </xdr:sp>
    <xdr:clientData/>
  </xdr:twoCellAnchor>
  <xdr:twoCellAnchor>
    <xdr:from>
      <xdr:col>8</xdr:col>
      <xdr:colOff>271008</xdr:colOff>
      <xdr:row>10</xdr:row>
      <xdr:rowOff>175260</xdr:rowOff>
    </xdr:from>
    <xdr:to>
      <xdr:col>11</xdr:col>
      <xdr:colOff>231251</xdr:colOff>
      <xdr:row>12</xdr:row>
      <xdr:rowOff>129540</xdr:rowOff>
    </xdr:to>
    <xdr:sp macro="" textlink="">
      <xdr:nvSpPr>
        <xdr:cNvPr id="6" name="Rectangle: Rounded Corners 5">
          <a:extLst>
            <a:ext uri="{FF2B5EF4-FFF2-40B4-BE49-F238E27FC236}">
              <a16:creationId xmlns:a16="http://schemas.microsoft.com/office/drawing/2014/main" id="{57F8371C-C035-1193-84F3-EB8EE6A93611}"/>
            </a:ext>
          </a:extLst>
        </xdr:cNvPr>
        <xdr:cNvSpPr/>
      </xdr:nvSpPr>
      <xdr:spPr>
        <a:xfrm>
          <a:off x="5239248" y="2004060"/>
          <a:ext cx="1789043" cy="320040"/>
        </a:xfrm>
        <a:prstGeom prst="roundRect">
          <a:avLst>
            <a:gd name="adj" fmla="val 50000"/>
          </a:avLst>
        </a:prstGeom>
        <a:solidFill>
          <a:schemeClr val="accent3">
            <a:lumMod val="20000"/>
            <a:lumOff val="8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8</xdr:col>
      <xdr:colOff>224956</xdr:colOff>
      <xdr:row>10</xdr:row>
      <xdr:rowOff>174266</xdr:rowOff>
    </xdr:from>
    <xdr:to>
      <xdr:col>11</xdr:col>
      <xdr:colOff>285916</xdr:colOff>
      <xdr:row>12</xdr:row>
      <xdr:rowOff>152401</xdr:rowOff>
    </xdr:to>
    <xdr:sp macro="" textlink="">
      <xdr:nvSpPr>
        <xdr:cNvPr id="7" name="TextBox 6">
          <a:extLst>
            <a:ext uri="{FF2B5EF4-FFF2-40B4-BE49-F238E27FC236}">
              <a16:creationId xmlns:a16="http://schemas.microsoft.com/office/drawing/2014/main" id="{F464C2FF-4CBB-F1C2-EE8D-683A778A0AFA}"/>
            </a:ext>
          </a:extLst>
        </xdr:cNvPr>
        <xdr:cNvSpPr txBox="1"/>
      </xdr:nvSpPr>
      <xdr:spPr>
        <a:xfrm>
          <a:off x="5193196" y="2003066"/>
          <a:ext cx="1889760" cy="3438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latin typeface="Roboto" panose="02000000000000000000" pitchFamily="2" charset="0"/>
              <a:ea typeface="Roboto" panose="02000000000000000000" pitchFamily="2" charset="0"/>
            </a:rPr>
            <a:t>Successful</a:t>
          </a:r>
          <a:r>
            <a:rPr lang="en-IN" sz="1400" b="1" baseline="0">
              <a:latin typeface="Roboto" panose="02000000000000000000" pitchFamily="2" charset="0"/>
              <a:ea typeface="Roboto" panose="02000000000000000000" pitchFamily="2" charset="0"/>
            </a:rPr>
            <a:t> </a:t>
          </a:r>
          <a:r>
            <a:rPr lang="en-IN" sz="1400" b="1">
              <a:latin typeface="Roboto" panose="02000000000000000000" pitchFamily="2" charset="0"/>
              <a:ea typeface="Roboto" panose="02000000000000000000" pitchFamily="2" charset="0"/>
            </a:rPr>
            <a:t>Bookings</a:t>
          </a:r>
        </a:p>
      </xdr:txBody>
    </xdr:sp>
    <xdr:clientData/>
  </xdr:twoCellAnchor>
  <xdr:twoCellAnchor>
    <xdr:from>
      <xdr:col>12</xdr:col>
      <xdr:colOff>166646</xdr:colOff>
      <xdr:row>11</xdr:row>
      <xdr:rowOff>2336</xdr:rowOff>
    </xdr:from>
    <xdr:to>
      <xdr:col>15</xdr:col>
      <xdr:colOff>7620</xdr:colOff>
      <xdr:row>12</xdr:row>
      <xdr:rowOff>138324</xdr:rowOff>
    </xdr:to>
    <xdr:sp macro="" textlink="">
      <xdr:nvSpPr>
        <xdr:cNvPr id="9" name="Rectangle: Rounded Corners 8">
          <a:extLst>
            <a:ext uri="{FF2B5EF4-FFF2-40B4-BE49-F238E27FC236}">
              <a16:creationId xmlns:a16="http://schemas.microsoft.com/office/drawing/2014/main" id="{27CCEF96-C46E-5FDA-BED1-A4D2B57038D1}"/>
            </a:ext>
          </a:extLst>
        </xdr:cNvPr>
        <xdr:cNvSpPr/>
      </xdr:nvSpPr>
      <xdr:spPr>
        <a:xfrm>
          <a:off x="7573286" y="2014016"/>
          <a:ext cx="1669774" cy="318868"/>
        </a:xfrm>
        <a:prstGeom prst="roundRect">
          <a:avLst>
            <a:gd name="adj" fmla="val 50000"/>
          </a:avLst>
        </a:prstGeom>
        <a:solidFill>
          <a:schemeClr val="accent3">
            <a:lumMod val="20000"/>
            <a:lumOff val="8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12</xdr:col>
      <xdr:colOff>58030</xdr:colOff>
      <xdr:row>10</xdr:row>
      <xdr:rowOff>172279</xdr:rowOff>
    </xdr:from>
    <xdr:to>
      <xdr:col>15</xdr:col>
      <xdr:colOff>118990</xdr:colOff>
      <xdr:row>12</xdr:row>
      <xdr:rowOff>145945</xdr:rowOff>
    </xdr:to>
    <xdr:sp macro="" textlink="">
      <xdr:nvSpPr>
        <xdr:cNvPr id="10" name="TextBox 9">
          <a:extLst>
            <a:ext uri="{FF2B5EF4-FFF2-40B4-BE49-F238E27FC236}">
              <a16:creationId xmlns:a16="http://schemas.microsoft.com/office/drawing/2014/main" id="{ABA02AA0-0692-EAC9-06AC-DA35930CB62A}"/>
            </a:ext>
          </a:extLst>
        </xdr:cNvPr>
        <xdr:cNvSpPr txBox="1"/>
      </xdr:nvSpPr>
      <xdr:spPr>
        <a:xfrm>
          <a:off x="7464670" y="2001079"/>
          <a:ext cx="1889760" cy="3394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latin typeface="Roboto" panose="02000000000000000000" pitchFamily="2" charset="0"/>
              <a:ea typeface="Roboto" panose="02000000000000000000" pitchFamily="2" charset="0"/>
            </a:rPr>
            <a:t>Cancelled Bookings</a:t>
          </a:r>
        </a:p>
      </xdr:txBody>
    </xdr:sp>
    <xdr:clientData/>
  </xdr:twoCellAnchor>
  <xdr:twoCellAnchor>
    <xdr:from>
      <xdr:col>19</xdr:col>
      <xdr:colOff>579120</xdr:colOff>
      <xdr:row>11</xdr:row>
      <xdr:rowOff>5277</xdr:rowOff>
    </xdr:from>
    <xdr:to>
      <xdr:col>22</xdr:col>
      <xdr:colOff>294199</xdr:colOff>
      <xdr:row>12</xdr:row>
      <xdr:rowOff>141265</xdr:rowOff>
    </xdr:to>
    <xdr:sp macro="" textlink="">
      <xdr:nvSpPr>
        <xdr:cNvPr id="31" name="Rectangle: Rounded Corners 30">
          <a:extLst>
            <a:ext uri="{FF2B5EF4-FFF2-40B4-BE49-F238E27FC236}">
              <a16:creationId xmlns:a16="http://schemas.microsoft.com/office/drawing/2014/main" id="{1CA7C2F4-EADF-4611-3D16-D997332E8F91}"/>
            </a:ext>
          </a:extLst>
        </xdr:cNvPr>
        <xdr:cNvSpPr/>
      </xdr:nvSpPr>
      <xdr:spPr>
        <a:xfrm>
          <a:off x="12252960" y="2016957"/>
          <a:ext cx="1543879" cy="318868"/>
        </a:xfrm>
        <a:prstGeom prst="roundRect">
          <a:avLst>
            <a:gd name="adj" fmla="val 50000"/>
          </a:avLst>
        </a:prstGeom>
        <a:solidFill>
          <a:schemeClr val="accent3">
            <a:lumMod val="20000"/>
            <a:lumOff val="8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19</xdr:col>
      <xdr:colOff>395730</xdr:colOff>
      <xdr:row>10</xdr:row>
      <xdr:rowOff>180892</xdr:rowOff>
    </xdr:from>
    <xdr:to>
      <xdr:col>22</xdr:col>
      <xdr:colOff>456690</xdr:colOff>
      <xdr:row>12</xdr:row>
      <xdr:rowOff>133645</xdr:rowOff>
    </xdr:to>
    <xdr:sp macro="" textlink="">
      <xdr:nvSpPr>
        <xdr:cNvPr id="32" name="TextBox 31">
          <a:extLst>
            <a:ext uri="{FF2B5EF4-FFF2-40B4-BE49-F238E27FC236}">
              <a16:creationId xmlns:a16="http://schemas.microsoft.com/office/drawing/2014/main" id="{CD9911C7-B67A-4AF7-2520-FC60A18B0D6D}"/>
            </a:ext>
          </a:extLst>
        </xdr:cNvPr>
        <xdr:cNvSpPr txBox="1"/>
      </xdr:nvSpPr>
      <xdr:spPr>
        <a:xfrm>
          <a:off x="12069570" y="2009692"/>
          <a:ext cx="1889760" cy="3185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latin typeface="Roboto" panose="02000000000000000000" pitchFamily="2" charset="0"/>
              <a:ea typeface="Roboto" panose="02000000000000000000" pitchFamily="2" charset="0"/>
            </a:rPr>
            <a:t>Cancellation Rate</a:t>
          </a:r>
        </a:p>
      </xdr:txBody>
    </xdr:sp>
    <xdr:clientData/>
  </xdr:twoCellAnchor>
  <xdr:twoCellAnchor>
    <xdr:from>
      <xdr:col>15</xdr:col>
      <xdr:colOff>403860</xdr:colOff>
      <xdr:row>10</xdr:row>
      <xdr:rowOff>113638</xdr:rowOff>
    </xdr:from>
    <xdr:to>
      <xdr:col>19</xdr:col>
      <xdr:colOff>182880</xdr:colOff>
      <xdr:row>16</xdr:row>
      <xdr:rowOff>7620</xdr:rowOff>
    </xdr:to>
    <xdr:sp macro="" textlink="">
      <xdr:nvSpPr>
        <xdr:cNvPr id="8" name="Rectangle: Rounded Corners 7">
          <a:extLst>
            <a:ext uri="{FF2B5EF4-FFF2-40B4-BE49-F238E27FC236}">
              <a16:creationId xmlns:a16="http://schemas.microsoft.com/office/drawing/2014/main" id="{E0B3AC27-C0CE-4113-B1F7-CD5538B38CAE}"/>
            </a:ext>
          </a:extLst>
        </xdr:cNvPr>
        <xdr:cNvSpPr/>
      </xdr:nvSpPr>
      <xdr:spPr>
        <a:xfrm>
          <a:off x="9639300" y="1942438"/>
          <a:ext cx="2217420" cy="991262"/>
        </a:xfrm>
        <a:prstGeom prst="roundRect">
          <a:avLst>
            <a:gd name="adj" fmla="val 32595"/>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502920</xdr:colOff>
      <xdr:row>12</xdr:row>
      <xdr:rowOff>76200</xdr:rowOff>
    </xdr:from>
    <xdr:to>
      <xdr:col>19</xdr:col>
      <xdr:colOff>167639</xdr:colOff>
      <xdr:row>15</xdr:row>
      <xdr:rowOff>68580</xdr:rowOff>
    </xdr:to>
    <xdr:sp macro="" textlink="Main_Sheet!K127">
      <xdr:nvSpPr>
        <xdr:cNvPr id="11" name="TextBox 10">
          <a:extLst>
            <a:ext uri="{FF2B5EF4-FFF2-40B4-BE49-F238E27FC236}">
              <a16:creationId xmlns:a16="http://schemas.microsoft.com/office/drawing/2014/main" id="{713300FD-6C17-478A-B318-B65A6C24C1FE}"/>
            </a:ext>
          </a:extLst>
        </xdr:cNvPr>
        <xdr:cNvSpPr txBox="1"/>
      </xdr:nvSpPr>
      <xdr:spPr>
        <a:xfrm>
          <a:off x="9738360" y="2270760"/>
          <a:ext cx="2103119" cy="541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A87DDD30-53E1-4084-BCC7-CAEC386C5519}"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marL="0" indent="0" algn="ctr"/>
            <a:t>0.78K</a:t>
          </a:fld>
          <a:endParaRPr lang="en-IN" sz="2800" b="0" i="0" u="none" strike="noStrike">
            <a:solidFill>
              <a:srgbClr val="000000"/>
            </a:solidFill>
            <a:latin typeface="Dubai Medium" panose="020B0603030403030204" pitchFamily="34" charset="-78"/>
            <a:ea typeface="Calibri"/>
            <a:cs typeface="Dubai Medium" panose="020B0603030403030204" pitchFamily="34" charset="-78"/>
          </a:endParaRPr>
        </a:p>
      </xdr:txBody>
    </xdr:sp>
    <xdr:clientData/>
  </xdr:twoCellAnchor>
  <xdr:twoCellAnchor>
    <xdr:from>
      <xdr:col>15</xdr:col>
      <xdr:colOff>601980</xdr:colOff>
      <xdr:row>10</xdr:row>
      <xdr:rowOff>177596</xdr:rowOff>
    </xdr:from>
    <xdr:to>
      <xdr:col>18</xdr:col>
      <xdr:colOff>594360</xdr:colOff>
      <xdr:row>12</xdr:row>
      <xdr:rowOff>130704</xdr:rowOff>
    </xdr:to>
    <xdr:sp macro="" textlink="">
      <xdr:nvSpPr>
        <xdr:cNvPr id="36" name="Rectangle: Rounded Corners 35">
          <a:extLst>
            <a:ext uri="{FF2B5EF4-FFF2-40B4-BE49-F238E27FC236}">
              <a16:creationId xmlns:a16="http://schemas.microsoft.com/office/drawing/2014/main" id="{DDFE901E-AFC1-4E88-9A69-8463D1DE5693}"/>
            </a:ext>
          </a:extLst>
        </xdr:cNvPr>
        <xdr:cNvSpPr/>
      </xdr:nvSpPr>
      <xdr:spPr>
        <a:xfrm>
          <a:off x="9837420" y="2006396"/>
          <a:ext cx="1821180" cy="318868"/>
        </a:xfrm>
        <a:prstGeom prst="roundRect">
          <a:avLst>
            <a:gd name="adj" fmla="val 50000"/>
          </a:avLst>
        </a:prstGeom>
        <a:solidFill>
          <a:schemeClr val="accent3">
            <a:lumMod val="20000"/>
            <a:lumOff val="8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15</xdr:col>
      <xdr:colOff>449580</xdr:colOff>
      <xdr:row>10</xdr:row>
      <xdr:rowOff>180892</xdr:rowOff>
    </xdr:from>
    <xdr:to>
      <xdr:col>19</xdr:col>
      <xdr:colOff>129540</xdr:colOff>
      <xdr:row>12</xdr:row>
      <xdr:rowOff>133645</xdr:rowOff>
    </xdr:to>
    <xdr:sp macro="" textlink="">
      <xdr:nvSpPr>
        <xdr:cNvPr id="37" name="TextBox 36">
          <a:extLst>
            <a:ext uri="{FF2B5EF4-FFF2-40B4-BE49-F238E27FC236}">
              <a16:creationId xmlns:a16="http://schemas.microsoft.com/office/drawing/2014/main" id="{5039AF61-3FC0-752E-9831-CDCA696F04DC}"/>
            </a:ext>
          </a:extLst>
        </xdr:cNvPr>
        <xdr:cNvSpPr txBox="1"/>
      </xdr:nvSpPr>
      <xdr:spPr>
        <a:xfrm>
          <a:off x="9685020" y="2009692"/>
          <a:ext cx="2118360" cy="3185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latin typeface="Roboto" panose="02000000000000000000" pitchFamily="2" charset="0"/>
              <a:ea typeface="Roboto" panose="02000000000000000000" pitchFamily="2" charset="0"/>
            </a:rPr>
            <a:t>Incomplete</a:t>
          </a:r>
          <a:r>
            <a:rPr lang="en-IN" sz="1400" b="1" baseline="0">
              <a:latin typeface="Roboto" panose="02000000000000000000" pitchFamily="2" charset="0"/>
              <a:ea typeface="Roboto" panose="02000000000000000000" pitchFamily="2" charset="0"/>
            </a:rPr>
            <a:t> Bookings</a:t>
          </a:r>
          <a:endParaRPr lang="en-IN" sz="1400" b="1">
            <a:latin typeface="Roboto" panose="02000000000000000000" pitchFamily="2" charset="0"/>
            <a:ea typeface="Roboto" panose="02000000000000000000" pitchFamily="2" charset="0"/>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167640</xdr:colOff>
      <xdr:row>1</xdr:row>
      <xdr:rowOff>76200</xdr:rowOff>
    </xdr:from>
    <xdr:to>
      <xdr:col>23</xdr:col>
      <xdr:colOff>190500</xdr:colOff>
      <xdr:row>38</xdr:row>
      <xdr:rowOff>114300</xdr:rowOff>
    </xdr:to>
    <xdr:sp macro="" textlink="">
      <xdr:nvSpPr>
        <xdr:cNvPr id="2" name="Rectangle 1">
          <a:extLst>
            <a:ext uri="{FF2B5EF4-FFF2-40B4-BE49-F238E27FC236}">
              <a16:creationId xmlns:a16="http://schemas.microsoft.com/office/drawing/2014/main" id="{2C761C41-7462-49E6-BF4D-B925D2761CF7}"/>
            </a:ext>
          </a:extLst>
        </xdr:cNvPr>
        <xdr:cNvSpPr/>
      </xdr:nvSpPr>
      <xdr:spPr>
        <a:xfrm>
          <a:off x="2606040" y="259080"/>
          <a:ext cx="11696700" cy="6804660"/>
        </a:xfrm>
        <a:prstGeom prst="rect">
          <a:avLst/>
        </a:pr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a:t>
          </a:r>
        </a:p>
      </xdr:txBody>
    </xdr:sp>
    <xdr:clientData/>
  </xdr:twoCellAnchor>
  <xdr:twoCellAnchor>
    <xdr:from>
      <xdr:col>0</xdr:col>
      <xdr:colOff>243840</xdr:colOff>
      <xdr:row>1</xdr:row>
      <xdr:rowOff>76200</xdr:rowOff>
    </xdr:from>
    <xdr:to>
      <xdr:col>4</xdr:col>
      <xdr:colOff>167640</xdr:colOff>
      <xdr:row>38</xdr:row>
      <xdr:rowOff>114300</xdr:rowOff>
    </xdr:to>
    <xdr:sp macro="" textlink="">
      <xdr:nvSpPr>
        <xdr:cNvPr id="14" name="Rectangle 13">
          <a:extLst>
            <a:ext uri="{FF2B5EF4-FFF2-40B4-BE49-F238E27FC236}">
              <a16:creationId xmlns:a16="http://schemas.microsoft.com/office/drawing/2014/main" id="{DBF41722-E2F7-4EB2-B73E-DD2F79C9FFDF}"/>
            </a:ext>
          </a:extLst>
        </xdr:cNvPr>
        <xdr:cNvSpPr/>
      </xdr:nvSpPr>
      <xdr:spPr>
        <a:xfrm>
          <a:off x="243840" y="259080"/>
          <a:ext cx="2362200" cy="680466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9</xdr:row>
      <xdr:rowOff>30480</xdr:rowOff>
    </xdr:from>
    <xdr:to>
      <xdr:col>4</xdr:col>
      <xdr:colOff>53340</xdr:colOff>
      <xdr:row>12</xdr:row>
      <xdr:rowOff>106680</xdr:rowOff>
    </xdr:to>
    <xdr:sp macro="" textlink="">
      <xdr:nvSpPr>
        <xdr:cNvPr id="15" name="Rectangle: Rounded Corners 14">
          <a:extLst>
            <a:ext uri="{FF2B5EF4-FFF2-40B4-BE49-F238E27FC236}">
              <a16:creationId xmlns:a16="http://schemas.microsoft.com/office/drawing/2014/main" id="{2D681305-378A-42AC-8F56-4C1536CE0291}"/>
            </a:ext>
          </a:extLst>
        </xdr:cNvPr>
        <xdr:cNvSpPr/>
      </xdr:nvSpPr>
      <xdr:spPr>
        <a:xfrm>
          <a:off x="365760" y="1676400"/>
          <a:ext cx="2125980" cy="62484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358140</xdr:colOff>
      <xdr:row>14</xdr:row>
      <xdr:rowOff>15240</xdr:rowOff>
    </xdr:from>
    <xdr:to>
      <xdr:col>4</xdr:col>
      <xdr:colOff>45720</xdr:colOff>
      <xdr:row>17</xdr:row>
      <xdr:rowOff>93000</xdr:rowOff>
    </xdr:to>
    <xdr:sp macro="" textlink="">
      <xdr:nvSpPr>
        <xdr:cNvPr id="16" name="Rectangle: Rounded Corners 15">
          <a:extLst>
            <a:ext uri="{FF2B5EF4-FFF2-40B4-BE49-F238E27FC236}">
              <a16:creationId xmlns:a16="http://schemas.microsoft.com/office/drawing/2014/main" id="{EEF15132-9C3D-4C67-B39C-0F7AC5575DEA}"/>
            </a:ext>
          </a:extLst>
        </xdr:cNvPr>
        <xdr:cNvSpPr/>
      </xdr:nvSpPr>
      <xdr:spPr>
        <a:xfrm>
          <a:off x="358140" y="25755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18</xdr:row>
      <xdr:rowOff>175260</xdr:rowOff>
    </xdr:from>
    <xdr:to>
      <xdr:col>4</xdr:col>
      <xdr:colOff>53340</xdr:colOff>
      <xdr:row>22</xdr:row>
      <xdr:rowOff>70140</xdr:rowOff>
    </xdr:to>
    <xdr:sp macro="" textlink="">
      <xdr:nvSpPr>
        <xdr:cNvPr id="17" name="Rectangle: Rounded Corners 16">
          <a:extLst>
            <a:ext uri="{FF2B5EF4-FFF2-40B4-BE49-F238E27FC236}">
              <a16:creationId xmlns:a16="http://schemas.microsoft.com/office/drawing/2014/main" id="{938BBDD1-ED45-45BC-82DF-AEE2FF1F0C5D}"/>
            </a:ext>
          </a:extLst>
        </xdr:cNvPr>
        <xdr:cNvSpPr/>
      </xdr:nvSpPr>
      <xdr:spPr>
        <a:xfrm>
          <a:off x="365760" y="346710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373380</xdr:colOff>
      <xdr:row>23</xdr:row>
      <xdr:rowOff>167640</xdr:rowOff>
    </xdr:from>
    <xdr:to>
      <xdr:col>4</xdr:col>
      <xdr:colOff>60960</xdr:colOff>
      <xdr:row>27</xdr:row>
      <xdr:rowOff>62520</xdr:rowOff>
    </xdr:to>
    <xdr:sp macro="" textlink="">
      <xdr:nvSpPr>
        <xdr:cNvPr id="18" name="Rectangle: Rounded Corners 17">
          <a:extLst>
            <a:ext uri="{FF2B5EF4-FFF2-40B4-BE49-F238E27FC236}">
              <a16:creationId xmlns:a16="http://schemas.microsoft.com/office/drawing/2014/main" id="{A1BA7F79-D3B5-4C97-99EB-0886B5C45304}"/>
            </a:ext>
          </a:extLst>
        </xdr:cNvPr>
        <xdr:cNvSpPr/>
      </xdr:nvSpPr>
      <xdr:spPr>
        <a:xfrm>
          <a:off x="373380" y="437388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381000</xdr:colOff>
      <xdr:row>28</xdr:row>
      <xdr:rowOff>160020</xdr:rowOff>
    </xdr:from>
    <xdr:to>
      <xdr:col>4</xdr:col>
      <xdr:colOff>68580</xdr:colOff>
      <xdr:row>32</xdr:row>
      <xdr:rowOff>54900</xdr:rowOff>
    </xdr:to>
    <xdr:sp macro="" textlink="">
      <xdr:nvSpPr>
        <xdr:cNvPr id="19" name="Rectangle: Rounded Corners 18">
          <a:extLst>
            <a:ext uri="{FF2B5EF4-FFF2-40B4-BE49-F238E27FC236}">
              <a16:creationId xmlns:a16="http://schemas.microsoft.com/office/drawing/2014/main" id="{30098B7A-67EE-4C1E-87E4-8F01C999F12C}"/>
            </a:ext>
          </a:extLst>
        </xdr:cNvPr>
        <xdr:cNvSpPr/>
      </xdr:nvSpPr>
      <xdr:spPr>
        <a:xfrm>
          <a:off x="381000" y="5280660"/>
          <a:ext cx="2125980" cy="626400"/>
        </a:xfrm>
        <a:prstGeom prst="roundRect">
          <a:avLst>
            <a:gd name="adj" fmla="val 44624"/>
          </a:avLst>
        </a:prstGeom>
        <a:solidFill>
          <a:schemeClr val="bg1">
            <a:lumMod val="65000"/>
          </a:schemeClr>
        </a:solidFill>
        <a:ln w="19050"/>
        <a:effectLst/>
        <a:scene3d>
          <a:camera prst="orthographicFront"/>
          <a:lightRig rig="threePt" dir="t"/>
        </a:scene3d>
        <a:sp3d>
          <a:bevelT w="139700" prst="cross"/>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editAs="oneCell">
    <xdr:from>
      <xdr:col>0</xdr:col>
      <xdr:colOff>0</xdr:colOff>
      <xdr:row>0</xdr:row>
      <xdr:rowOff>167640</xdr:rowOff>
    </xdr:from>
    <xdr:to>
      <xdr:col>4</xdr:col>
      <xdr:colOff>322537</xdr:colOff>
      <xdr:row>7</xdr:row>
      <xdr:rowOff>68580</xdr:rowOff>
    </xdr:to>
    <xdr:pic>
      <xdr:nvPicPr>
        <xdr:cNvPr id="20" name="Picture 19">
          <a:extLst>
            <a:ext uri="{FF2B5EF4-FFF2-40B4-BE49-F238E27FC236}">
              <a16:creationId xmlns:a16="http://schemas.microsoft.com/office/drawing/2014/main" id="{DC291EF4-719E-4F5F-8D4C-EC09B4DF77E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67640"/>
          <a:ext cx="2760937" cy="1181100"/>
        </a:xfrm>
        <a:prstGeom prst="rect">
          <a:avLst/>
        </a:prstGeom>
      </xdr:spPr>
    </xdr:pic>
    <xdr:clientData/>
  </xdr:twoCellAnchor>
  <xdr:twoCellAnchor>
    <xdr:from>
      <xdr:col>1</xdr:col>
      <xdr:colOff>365760</xdr:colOff>
      <xdr:row>9</xdr:row>
      <xdr:rowOff>45720</xdr:rowOff>
    </xdr:from>
    <xdr:to>
      <xdr:col>4</xdr:col>
      <xdr:colOff>53340</xdr:colOff>
      <xdr:row>12</xdr:row>
      <xdr:rowOff>91440</xdr:rowOff>
    </xdr:to>
    <xdr:sp macro="" textlink="">
      <xdr:nvSpPr>
        <xdr:cNvPr id="21" name="TextBox 20">
          <a:hlinkClick xmlns:r="http://schemas.openxmlformats.org/officeDocument/2006/relationships" r:id="rId2"/>
          <a:extLst>
            <a:ext uri="{FF2B5EF4-FFF2-40B4-BE49-F238E27FC236}">
              <a16:creationId xmlns:a16="http://schemas.microsoft.com/office/drawing/2014/main" id="{1EB7170F-FAEC-4F14-AE2C-33FDF43747A8}"/>
            </a:ext>
          </a:extLst>
        </xdr:cNvPr>
        <xdr:cNvSpPr txBox="1"/>
      </xdr:nvSpPr>
      <xdr:spPr>
        <a:xfrm>
          <a:off x="975360" y="1691640"/>
          <a:ext cx="151638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Overall</a:t>
          </a:r>
        </a:p>
      </xdr:txBody>
    </xdr:sp>
    <xdr:clientData/>
  </xdr:twoCellAnchor>
  <xdr:twoCellAnchor>
    <xdr:from>
      <xdr:col>1</xdr:col>
      <xdr:colOff>350520</xdr:colOff>
      <xdr:row>18</xdr:row>
      <xdr:rowOff>175260</xdr:rowOff>
    </xdr:from>
    <xdr:to>
      <xdr:col>4</xdr:col>
      <xdr:colOff>53340</xdr:colOff>
      <xdr:row>22</xdr:row>
      <xdr:rowOff>68580</xdr:rowOff>
    </xdr:to>
    <xdr:sp macro="" textlink="">
      <xdr:nvSpPr>
        <xdr:cNvPr id="22" name="TextBox 21">
          <a:hlinkClick xmlns:r="http://schemas.openxmlformats.org/officeDocument/2006/relationships" r:id="rId3"/>
          <a:extLst>
            <a:ext uri="{FF2B5EF4-FFF2-40B4-BE49-F238E27FC236}">
              <a16:creationId xmlns:a16="http://schemas.microsoft.com/office/drawing/2014/main" id="{611B551F-30B6-4639-91C3-BD509460C60D}"/>
            </a:ext>
          </a:extLst>
        </xdr:cNvPr>
        <xdr:cNvSpPr txBox="1"/>
      </xdr:nvSpPr>
      <xdr:spPr>
        <a:xfrm>
          <a:off x="960120" y="3467100"/>
          <a:ext cx="153162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Vehicle Type</a:t>
          </a:r>
        </a:p>
      </xdr:txBody>
    </xdr:sp>
    <xdr:clientData/>
  </xdr:twoCellAnchor>
  <xdr:twoCellAnchor>
    <xdr:from>
      <xdr:col>1</xdr:col>
      <xdr:colOff>373380</xdr:colOff>
      <xdr:row>24</xdr:row>
      <xdr:rowOff>0</xdr:rowOff>
    </xdr:from>
    <xdr:to>
      <xdr:col>4</xdr:col>
      <xdr:colOff>60960</xdr:colOff>
      <xdr:row>27</xdr:row>
      <xdr:rowOff>60960</xdr:rowOff>
    </xdr:to>
    <xdr:sp macro="" textlink="">
      <xdr:nvSpPr>
        <xdr:cNvPr id="23" name="TextBox 22">
          <a:hlinkClick xmlns:r="http://schemas.openxmlformats.org/officeDocument/2006/relationships" r:id="rId4"/>
          <a:extLst>
            <a:ext uri="{FF2B5EF4-FFF2-40B4-BE49-F238E27FC236}">
              <a16:creationId xmlns:a16="http://schemas.microsoft.com/office/drawing/2014/main" id="{0E48F386-82DA-4F2D-96FA-868ED2A29F65}"/>
            </a:ext>
          </a:extLst>
        </xdr:cNvPr>
        <xdr:cNvSpPr txBox="1"/>
      </xdr:nvSpPr>
      <xdr:spPr>
        <a:xfrm>
          <a:off x="982980" y="4389120"/>
          <a:ext cx="151638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Cancellation</a:t>
          </a:r>
        </a:p>
      </xdr:txBody>
    </xdr:sp>
    <xdr:clientData/>
  </xdr:twoCellAnchor>
  <xdr:twoCellAnchor>
    <xdr:from>
      <xdr:col>1</xdr:col>
      <xdr:colOff>373380</xdr:colOff>
      <xdr:row>28</xdr:row>
      <xdr:rowOff>167640</xdr:rowOff>
    </xdr:from>
    <xdr:to>
      <xdr:col>4</xdr:col>
      <xdr:colOff>45720</xdr:colOff>
      <xdr:row>32</xdr:row>
      <xdr:rowOff>53340</xdr:rowOff>
    </xdr:to>
    <xdr:sp macro="" textlink="">
      <xdr:nvSpPr>
        <xdr:cNvPr id="24" name="TextBox 23">
          <a:hlinkClick xmlns:r="http://schemas.openxmlformats.org/officeDocument/2006/relationships" r:id="rId5"/>
          <a:extLst>
            <a:ext uri="{FF2B5EF4-FFF2-40B4-BE49-F238E27FC236}">
              <a16:creationId xmlns:a16="http://schemas.microsoft.com/office/drawing/2014/main" id="{09F99115-49E8-44DA-AC45-720DD883AA6B}"/>
            </a:ext>
          </a:extLst>
        </xdr:cNvPr>
        <xdr:cNvSpPr txBox="1"/>
      </xdr:nvSpPr>
      <xdr:spPr>
        <a:xfrm>
          <a:off x="982980" y="5288280"/>
          <a:ext cx="15011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tx1"/>
              </a:solidFill>
            </a:rPr>
            <a:t>Ratings</a:t>
          </a:r>
        </a:p>
      </xdr:txBody>
    </xdr:sp>
    <xdr:clientData/>
  </xdr:twoCellAnchor>
  <xdr:twoCellAnchor>
    <xdr:from>
      <xdr:col>1</xdr:col>
      <xdr:colOff>373380</xdr:colOff>
      <xdr:row>14</xdr:row>
      <xdr:rowOff>7620</xdr:rowOff>
    </xdr:from>
    <xdr:to>
      <xdr:col>4</xdr:col>
      <xdr:colOff>68580</xdr:colOff>
      <xdr:row>17</xdr:row>
      <xdr:rowOff>91440</xdr:rowOff>
    </xdr:to>
    <xdr:sp macro="" textlink="">
      <xdr:nvSpPr>
        <xdr:cNvPr id="25" name="TextBox 24">
          <a:hlinkClick xmlns:r="http://schemas.openxmlformats.org/officeDocument/2006/relationships" r:id="rId6"/>
          <a:extLst>
            <a:ext uri="{FF2B5EF4-FFF2-40B4-BE49-F238E27FC236}">
              <a16:creationId xmlns:a16="http://schemas.microsoft.com/office/drawing/2014/main" id="{4F149480-5975-4B21-A6AE-27243DEC7232}"/>
            </a:ext>
          </a:extLst>
        </xdr:cNvPr>
        <xdr:cNvSpPr txBox="1"/>
      </xdr:nvSpPr>
      <xdr:spPr>
        <a:xfrm>
          <a:off x="982980" y="2567940"/>
          <a:ext cx="152400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Revenue</a:t>
          </a:r>
        </a:p>
      </xdr:txBody>
    </xdr:sp>
    <xdr:clientData/>
  </xdr:twoCellAnchor>
  <xdr:twoCellAnchor editAs="oneCell">
    <xdr:from>
      <xdr:col>0</xdr:col>
      <xdr:colOff>586740</xdr:colOff>
      <xdr:row>14</xdr:row>
      <xdr:rowOff>137160</xdr:rowOff>
    </xdr:from>
    <xdr:to>
      <xdr:col>1</xdr:col>
      <xdr:colOff>342900</xdr:colOff>
      <xdr:row>16</xdr:row>
      <xdr:rowOff>137160</xdr:rowOff>
    </xdr:to>
    <xdr:pic>
      <xdr:nvPicPr>
        <xdr:cNvPr id="26" name="Graphic 25" descr="Money with solid fill">
          <a:hlinkClick xmlns:r="http://schemas.openxmlformats.org/officeDocument/2006/relationships" r:id="rId6"/>
          <a:extLst>
            <a:ext uri="{FF2B5EF4-FFF2-40B4-BE49-F238E27FC236}">
              <a16:creationId xmlns:a16="http://schemas.microsoft.com/office/drawing/2014/main" id="{65BA7705-A95D-4848-9EAD-1AF7F4B8DEC6}"/>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86740" y="2697480"/>
          <a:ext cx="365760" cy="365760"/>
        </a:xfrm>
        <a:prstGeom prst="rect">
          <a:avLst/>
        </a:prstGeom>
      </xdr:spPr>
    </xdr:pic>
    <xdr:clientData/>
  </xdr:twoCellAnchor>
  <xdr:twoCellAnchor editAs="oneCell">
    <xdr:from>
      <xdr:col>0</xdr:col>
      <xdr:colOff>594360</xdr:colOff>
      <xdr:row>19</xdr:row>
      <xdr:rowOff>135954</xdr:rowOff>
    </xdr:from>
    <xdr:to>
      <xdr:col>1</xdr:col>
      <xdr:colOff>351960</xdr:colOff>
      <xdr:row>21</xdr:row>
      <xdr:rowOff>137394</xdr:rowOff>
    </xdr:to>
    <xdr:pic>
      <xdr:nvPicPr>
        <xdr:cNvPr id="27" name="Graphic 26" descr="Car with solid fill">
          <a:hlinkClick xmlns:r="http://schemas.openxmlformats.org/officeDocument/2006/relationships" r:id="rId3"/>
          <a:extLst>
            <a:ext uri="{FF2B5EF4-FFF2-40B4-BE49-F238E27FC236}">
              <a16:creationId xmlns:a16="http://schemas.microsoft.com/office/drawing/2014/main" id="{7EBEE6BB-495A-4E8D-A547-52519D368DED}"/>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94360" y="3610674"/>
          <a:ext cx="367200" cy="367200"/>
        </a:xfrm>
        <a:prstGeom prst="rect">
          <a:avLst/>
        </a:prstGeom>
      </xdr:spPr>
    </xdr:pic>
    <xdr:clientData/>
  </xdr:twoCellAnchor>
  <xdr:twoCellAnchor editAs="oneCell">
    <xdr:from>
      <xdr:col>0</xdr:col>
      <xdr:colOff>579919</xdr:colOff>
      <xdr:row>29</xdr:row>
      <xdr:rowOff>100663</xdr:rowOff>
    </xdr:from>
    <xdr:to>
      <xdr:col>1</xdr:col>
      <xdr:colOff>337519</xdr:colOff>
      <xdr:row>31</xdr:row>
      <xdr:rowOff>102103</xdr:rowOff>
    </xdr:to>
    <xdr:pic>
      <xdr:nvPicPr>
        <xdr:cNvPr id="28" name="Graphic 27" descr="Customer review with solid fill">
          <a:hlinkClick xmlns:r="http://schemas.openxmlformats.org/officeDocument/2006/relationships" r:id="rId5"/>
          <a:extLst>
            <a:ext uri="{FF2B5EF4-FFF2-40B4-BE49-F238E27FC236}">
              <a16:creationId xmlns:a16="http://schemas.microsoft.com/office/drawing/2014/main" id="{BED3BB7B-E663-48A9-B95C-DBBF29FBE1BD}"/>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79919" y="5404183"/>
          <a:ext cx="367200" cy="367200"/>
        </a:xfrm>
        <a:prstGeom prst="rect">
          <a:avLst/>
        </a:prstGeom>
      </xdr:spPr>
    </xdr:pic>
    <xdr:clientData/>
  </xdr:twoCellAnchor>
  <xdr:twoCellAnchor editAs="oneCell">
    <xdr:from>
      <xdr:col>0</xdr:col>
      <xdr:colOff>607200</xdr:colOff>
      <xdr:row>24</xdr:row>
      <xdr:rowOff>127140</xdr:rowOff>
    </xdr:from>
    <xdr:to>
      <xdr:col>1</xdr:col>
      <xdr:colOff>346800</xdr:colOff>
      <xdr:row>26</xdr:row>
      <xdr:rowOff>110580</xdr:rowOff>
    </xdr:to>
    <xdr:pic>
      <xdr:nvPicPr>
        <xdr:cNvPr id="29" name="Graphic 28" descr="Warning with solid fill">
          <a:hlinkClick xmlns:r="http://schemas.openxmlformats.org/officeDocument/2006/relationships" r:id="rId4"/>
          <a:extLst>
            <a:ext uri="{FF2B5EF4-FFF2-40B4-BE49-F238E27FC236}">
              <a16:creationId xmlns:a16="http://schemas.microsoft.com/office/drawing/2014/main" id="{F366E83F-4B7F-415F-B0C3-F20EF1FF31B7}"/>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607200" y="4516260"/>
          <a:ext cx="349200" cy="349200"/>
        </a:xfrm>
        <a:prstGeom prst="rect">
          <a:avLst/>
        </a:prstGeom>
      </xdr:spPr>
    </xdr:pic>
    <xdr:clientData/>
  </xdr:twoCellAnchor>
  <xdr:twoCellAnchor editAs="oneCell">
    <xdr:from>
      <xdr:col>0</xdr:col>
      <xdr:colOff>594360</xdr:colOff>
      <xdr:row>9</xdr:row>
      <xdr:rowOff>160020</xdr:rowOff>
    </xdr:from>
    <xdr:to>
      <xdr:col>1</xdr:col>
      <xdr:colOff>350520</xdr:colOff>
      <xdr:row>11</xdr:row>
      <xdr:rowOff>160020</xdr:rowOff>
    </xdr:to>
    <xdr:pic>
      <xdr:nvPicPr>
        <xdr:cNvPr id="30" name="Graphic 29" descr="Atom with solid fill">
          <a:hlinkClick xmlns:r="http://schemas.openxmlformats.org/officeDocument/2006/relationships" r:id="rId2"/>
          <a:extLst>
            <a:ext uri="{FF2B5EF4-FFF2-40B4-BE49-F238E27FC236}">
              <a16:creationId xmlns:a16="http://schemas.microsoft.com/office/drawing/2014/main" id="{2E30E9C3-5CE1-4861-82DD-77BFC3B17211}"/>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594360" y="1805940"/>
          <a:ext cx="365760" cy="365760"/>
        </a:xfrm>
        <a:prstGeom prst="rect">
          <a:avLst/>
        </a:prstGeom>
      </xdr:spPr>
    </xdr:pic>
    <xdr:clientData/>
  </xdr:twoCellAnchor>
  <xdr:twoCellAnchor>
    <xdr:from>
      <xdr:col>0</xdr:col>
      <xdr:colOff>259080</xdr:colOff>
      <xdr:row>36</xdr:row>
      <xdr:rowOff>15240</xdr:rowOff>
    </xdr:from>
    <xdr:to>
      <xdr:col>4</xdr:col>
      <xdr:colOff>152400</xdr:colOff>
      <xdr:row>38</xdr:row>
      <xdr:rowOff>99060</xdr:rowOff>
    </xdr:to>
    <xdr:sp macro="" textlink="">
      <xdr:nvSpPr>
        <xdr:cNvPr id="33" name="Rectangle 32">
          <a:extLst>
            <a:ext uri="{FF2B5EF4-FFF2-40B4-BE49-F238E27FC236}">
              <a16:creationId xmlns:a16="http://schemas.microsoft.com/office/drawing/2014/main" id="{D6A109EA-AB2B-4A34-844F-37647AA91EB4}"/>
            </a:ext>
          </a:extLst>
        </xdr:cNvPr>
        <xdr:cNvSpPr/>
      </xdr:nvSpPr>
      <xdr:spPr>
        <a:xfrm>
          <a:off x="259080" y="6598920"/>
          <a:ext cx="2331720" cy="449580"/>
        </a:xfrm>
        <a:prstGeom prst="rect">
          <a:avLst/>
        </a:prstGeom>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571500</xdr:colOff>
      <xdr:row>2</xdr:row>
      <xdr:rowOff>0</xdr:rowOff>
    </xdr:from>
    <xdr:to>
      <xdr:col>16</xdr:col>
      <xdr:colOff>213360</xdr:colOff>
      <xdr:row>4</xdr:row>
      <xdr:rowOff>7620</xdr:rowOff>
    </xdr:to>
    <xdr:sp macro="" textlink="">
      <xdr:nvSpPr>
        <xdr:cNvPr id="34" name="Rectangle: Rounded Corners 33">
          <a:extLst>
            <a:ext uri="{FF2B5EF4-FFF2-40B4-BE49-F238E27FC236}">
              <a16:creationId xmlns:a16="http://schemas.microsoft.com/office/drawing/2014/main" id="{B1FC6782-13EB-4793-9D4D-43EBB6053056}"/>
            </a:ext>
          </a:extLst>
        </xdr:cNvPr>
        <xdr:cNvSpPr/>
      </xdr:nvSpPr>
      <xdr:spPr>
        <a:xfrm>
          <a:off x="6149340" y="365760"/>
          <a:ext cx="3909060" cy="373380"/>
        </a:xfrm>
        <a:prstGeom prst="roundRect">
          <a:avLst>
            <a:gd name="adj" fmla="val 50000"/>
          </a:avLst>
        </a:prstGeom>
        <a:solidFill>
          <a:schemeClr val="bg2">
            <a:lumMod val="25000"/>
          </a:schemeClr>
        </a:solidFill>
        <a:ln>
          <a:solidFill>
            <a:schemeClr val="tx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114300</xdr:colOff>
      <xdr:row>2</xdr:row>
      <xdr:rowOff>7620</xdr:rowOff>
    </xdr:from>
    <xdr:to>
      <xdr:col>16</xdr:col>
      <xdr:colOff>83820</xdr:colOff>
      <xdr:row>3</xdr:row>
      <xdr:rowOff>175260</xdr:rowOff>
    </xdr:to>
    <xdr:sp macro="" textlink="">
      <xdr:nvSpPr>
        <xdr:cNvPr id="35" name="TextBox 34">
          <a:extLst>
            <a:ext uri="{FF2B5EF4-FFF2-40B4-BE49-F238E27FC236}">
              <a16:creationId xmlns:a16="http://schemas.microsoft.com/office/drawing/2014/main" id="{20802337-6443-4FE8-B103-A5E0FCD14A8F}"/>
            </a:ext>
          </a:extLst>
        </xdr:cNvPr>
        <xdr:cNvSpPr txBox="1"/>
      </xdr:nvSpPr>
      <xdr:spPr>
        <a:xfrm>
          <a:off x="6301740" y="373380"/>
          <a:ext cx="36271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bg1">
                  <a:lumMod val="95000"/>
                </a:schemeClr>
              </a:solidFill>
            </a:rPr>
            <a:t>RATINGS</a:t>
          </a:r>
          <a:r>
            <a:rPr lang="en-IN" sz="2400" b="1" baseline="0">
              <a:solidFill>
                <a:schemeClr val="bg1">
                  <a:lumMod val="95000"/>
                </a:schemeClr>
              </a:solidFill>
            </a:rPr>
            <a:t> </a:t>
          </a:r>
          <a:endParaRPr lang="en-IN" sz="2400" b="1">
            <a:solidFill>
              <a:schemeClr val="bg1">
                <a:lumMod val="95000"/>
              </a:schemeClr>
            </a:solidFill>
          </a:endParaRPr>
        </a:p>
      </xdr:txBody>
    </xdr:sp>
    <xdr:clientData/>
  </xdr:twoCellAnchor>
  <xdr:twoCellAnchor>
    <xdr:from>
      <xdr:col>4</xdr:col>
      <xdr:colOff>556260</xdr:colOff>
      <xdr:row>6</xdr:row>
      <xdr:rowOff>30480</xdr:rowOff>
    </xdr:from>
    <xdr:to>
      <xdr:col>22</xdr:col>
      <xdr:colOff>434340</xdr:colOff>
      <xdr:row>20</xdr:row>
      <xdr:rowOff>60960</xdr:rowOff>
    </xdr:to>
    <xdr:sp macro="" textlink="">
      <xdr:nvSpPr>
        <xdr:cNvPr id="38" name="Rectangle: Rounded Corners 37">
          <a:extLst>
            <a:ext uri="{FF2B5EF4-FFF2-40B4-BE49-F238E27FC236}">
              <a16:creationId xmlns:a16="http://schemas.microsoft.com/office/drawing/2014/main" id="{03B8B6A2-D95E-4EAB-9C39-2AB8F8462407}"/>
            </a:ext>
          </a:extLst>
        </xdr:cNvPr>
        <xdr:cNvSpPr/>
      </xdr:nvSpPr>
      <xdr:spPr>
        <a:xfrm>
          <a:off x="2994660" y="1127760"/>
          <a:ext cx="10942320" cy="2590800"/>
        </a:xfrm>
        <a:prstGeom prst="roundRect">
          <a:avLst>
            <a:gd name="adj" fmla="val 16446"/>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175260</xdr:colOff>
      <xdr:row>9</xdr:row>
      <xdr:rowOff>38100</xdr:rowOff>
    </xdr:from>
    <xdr:to>
      <xdr:col>7</xdr:col>
      <xdr:colOff>175260</xdr:colOff>
      <xdr:row>18</xdr:row>
      <xdr:rowOff>51780</xdr:rowOff>
    </xdr:to>
    <xdr:cxnSp macro="">
      <xdr:nvCxnSpPr>
        <xdr:cNvPr id="40" name="Straight Connector 39">
          <a:extLst>
            <a:ext uri="{FF2B5EF4-FFF2-40B4-BE49-F238E27FC236}">
              <a16:creationId xmlns:a16="http://schemas.microsoft.com/office/drawing/2014/main" id="{1D190FF9-2483-489D-A287-300AA0B1D831}"/>
            </a:ext>
          </a:extLst>
        </xdr:cNvPr>
        <xdr:cNvCxnSpPr/>
      </xdr:nvCxnSpPr>
      <xdr:spPr>
        <a:xfrm>
          <a:off x="4533900" y="168402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449580</xdr:colOff>
      <xdr:row>9</xdr:row>
      <xdr:rowOff>30480</xdr:rowOff>
    </xdr:from>
    <xdr:to>
      <xdr:col>9</xdr:col>
      <xdr:colOff>449580</xdr:colOff>
      <xdr:row>18</xdr:row>
      <xdr:rowOff>44160</xdr:rowOff>
    </xdr:to>
    <xdr:cxnSp macro="">
      <xdr:nvCxnSpPr>
        <xdr:cNvPr id="41" name="Straight Connector 40">
          <a:extLst>
            <a:ext uri="{FF2B5EF4-FFF2-40B4-BE49-F238E27FC236}">
              <a16:creationId xmlns:a16="http://schemas.microsoft.com/office/drawing/2014/main" id="{2CC37205-3D7D-2211-3772-FB2EE3E3802E}"/>
            </a:ext>
          </a:extLst>
        </xdr:cNvPr>
        <xdr:cNvCxnSpPr/>
      </xdr:nvCxnSpPr>
      <xdr:spPr>
        <a:xfrm>
          <a:off x="6027420" y="16764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12</xdr:col>
      <xdr:colOff>175260</xdr:colOff>
      <xdr:row>9</xdr:row>
      <xdr:rowOff>30480</xdr:rowOff>
    </xdr:from>
    <xdr:to>
      <xdr:col>12</xdr:col>
      <xdr:colOff>175260</xdr:colOff>
      <xdr:row>18</xdr:row>
      <xdr:rowOff>44160</xdr:rowOff>
    </xdr:to>
    <xdr:cxnSp macro="">
      <xdr:nvCxnSpPr>
        <xdr:cNvPr id="42" name="Straight Connector 41">
          <a:extLst>
            <a:ext uri="{FF2B5EF4-FFF2-40B4-BE49-F238E27FC236}">
              <a16:creationId xmlns:a16="http://schemas.microsoft.com/office/drawing/2014/main" id="{6F3A9A6B-4045-F905-0B91-DE9EC996F436}"/>
            </a:ext>
          </a:extLst>
        </xdr:cNvPr>
        <xdr:cNvCxnSpPr/>
      </xdr:nvCxnSpPr>
      <xdr:spPr>
        <a:xfrm>
          <a:off x="7581900" y="16764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510540</xdr:colOff>
      <xdr:row>9</xdr:row>
      <xdr:rowOff>30480</xdr:rowOff>
    </xdr:from>
    <xdr:to>
      <xdr:col>14</xdr:col>
      <xdr:colOff>510540</xdr:colOff>
      <xdr:row>18</xdr:row>
      <xdr:rowOff>44160</xdr:rowOff>
    </xdr:to>
    <xdr:cxnSp macro="">
      <xdr:nvCxnSpPr>
        <xdr:cNvPr id="43" name="Straight Connector 42">
          <a:extLst>
            <a:ext uri="{FF2B5EF4-FFF2-40B4-BE49-F238E27FC236}">
              <a16:creationId xmlns:a16="http://schemas.microsoft.com/office/drawing/2014/main" id="{301CC77F-9FAE-F49D-FA46-887F08EAB502}"/>
            </a:ext>
          </a:extLst>
        </xdr:cNvPr>
        <xdr:cNvCxnSpPr/>
      </xdr:nvCxnSpPr>
      <xdr:spPr>
        <a:xfrm>
          <a:off x="9136380" y="16764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17</xdr:col>
      <xdr:colOff>236220</xdr:colOff>
      <xdr:row>9</xdr:row>
      <xdr:rowOff>30480</xdr:rowOff>
    </xdr:from>
    <xdr:to>
      <xdr:col>17</xdr:col>
      <xdr:colOff>236220</xdr:colOff>
      <xdr:row>18</xdr:row>
      <xdr:rowOff>44160</xdr:rowOff>
    </xdr:to>
    <xdr:cxnSp macro="">
      <xdr:nvCxnSpPr>
        <xdr:cNvPr id="44" name="Straight Connector 43">
          <a:extLst>
            <a:ext uri="{FF2B5EF4-FFF2-40B4-BE49-F238E27FC236}">
              <a16:creationId xmlns:a16="http://schemas.microsoft.com/office/drawing/2014/main" id="{92C0ECCE-3831-898F-D4D9-B2987DB59E73}"/>
            </a:ext>
          </a:extLst>
        </xdr:cNvPr>
        <xdr:cNvCxnSpPr/>
      </xdr:nvCxnSpPr>
      <xdr:spPr>
        <a:xfrm>
          <a:off x="10690860" y="16764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510540</xdr:colOff>
      <xdr:row>9</xdr:row>
      <xdr:rowOff>30480</xdr:rowOff>
    </xdr:from>
    <xdr:to>
      <xdr:col>19</xdr:col>
      <xdr:colOff>510540</xdr:colOff>
      <xdr:row>18</xdr:row>
      <xdr:rowOff>44160</xdr:rowOff>
    </xdr:to>
    <xdr:cxnSp macro="">
      <xdr:nvCxnSpPr>
        <xdr:cNvPr id="45" name="Straight Connector 44">
          <a:extLst>
            <a:ext uri="{FF2B5EF4-FFF2-40B4-BE49-F238E27FC236}">
              <a16:creationId xmlns:a16="http://schemas.microsoft.com/office/drawing/2014/main" id="{2798806F-9014-8F4A-95DA-80EE111E771B}"/>
            </a:ext>
          </a:extLst>
        </xdr:cNvPr>
        <xdr:cNvCxnSpPr/>
      </xdr:nvCxnSpPr>
      <xdr:spPr>
        <a:xfrm>
          <a:off x="12184380" y="16764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320040</xdr:colOff>
      <xdr:row>9</xdr:row>
      <xdr:rowOff>45720</xdr:rowOff>
    </xdr:from>
    <xdr:to>
      <xdr:col>21</xdr:col>
      <xdr:colOff>485880</xdr:colOff>
      <xdr:row>9</xdr:row>
      <xdr:rowOff>45720</xdr:rowOff>
    </xdr:to>
    <xdr:cxnSp macro="">
      <xdr:nvCxnSpPr>
        <xdr:cNvPr id="47" name="Straight Connector 46">
          <a:extLst>
            <a:ext uri="{FF2B5EF4-FFF2-40B4-BE49-F238E27FC236}">
              <a16:creationId xmlns:a16="http://schemas.microsoft.com/office/drawing/2014/main" id="{B5BA0965-4FBF-41AB-AEF7-02D0CE84CB29}"/>
            </a:ext>
          </a:extLst>
        </xdr:cNvPr>
        <xdr:cNvCxnSpPr/>
      </xdr:nvCxnSpPr>
      <xdr:spPr>
        <a:xfrm flipH="1">
          <a:off x="3368040" y="1691640"/>
          <a:ext cx="1001088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342900</xdr:colOff>
      <xdr:row>18</xdr:row>
      <xdr:rowOff>30480</xdr:rowOff>
    </xdr:from>
    <xdr:to>
      <xdr:col>21</xdr:col>
      <xdr:colOff>493500</xdr:colOff>
      <xdr:row>18</xdr:row>
      <xdr:rowOff>30480</xdr:rowOff>
    </xdr:to>
    <xdr:cxnSp macro="">
      <xdr:nvCxnSpPr>
        <xdr:cNvPr id="48" name="Straight Connector 47">
          <a:extLst>
            <a:ext uri="{FF2B5EF4-FFF2-40B4-BE49-F238E27FC236}">
              <a16:creationId xmlns:a16="http://schemas.microsoft.com/office/drawing/2014/main" id="{F8C4F528-5368-4BDB-AAF5-BF1D2BDB2916}"/>
            </a:ext>
          </a:extLst>
        </xdr:cNvPr>
        <xdr:cNvCxnSpPr/>
      </xdr:nvCxnSpPr>
      <xdr:spPr>
        <a:xfrm flipH="1" flipV="1">
          <a:off x="3390900" y="3322320"/>
          <a:ext cx="999564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342900</xdr:colOff>
      <xdr:row>14</xdr:row>
      <xdr:rowOff>0</xdr:rowOff>
    </xdr:from>
    <xdr:to>
      <xdr:col>21</xdr:col>
      <xdr:colOff>485880</xdr:colOff>
      <xdr:row>14</xdr:row>
      <xdr:rowOff>0</xdr:rowOff>
    </xdr:to>
    <xdr:cxnSp macro="">
      <xdr:nvCxnSpPr>
        <xdr:cNvPr id="49" name="Straight Connector 48">
          <a:extLst>
            <a:ext uri="{FF2B5EF4-FFF2-40B4-BE49-F238E27FC236}">
              <a16:creationId xmlns:a16="http://schemas.microsoft.com/office/drawing/2014/main" id="{5A0A0F70-86BE-37AE-D576-43DC197958E1}"/>
            </a:ext>
          </a:extLst>
        </xdr:cNvPr>
        <xdr:cNvCxnSpPr/>
      </xdr:nvCxnSpPr>
      <xdr:spPr>
        <a:xfrm flipH="1" flipV="1">
          <a:off x="3390900" y="2560320"/>
          <a:ext cx="998802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335280</xdr:colOff>
      <xdr:row>11</xdr:row>
      <xdr:rowOff>96176</xdr:rowOff>
    </xdr:from>
    <xdr:to>
      <xdr:col>7</xdr:col>
      <xdr:colOff>182879</xdr:colOff>
      <xdr:row>13</xdr:row>
      <xdr:rowOff>167640</xdr:rowOff>
    </xdr:to>
    <xdr:sp macro="" textlink="">
      <xdr:nvSpPr>
        <xdr:cNvPr id="95" name="TextBox 94">
          <a:extLst>
            <a:ext uri="{FF2B5EF4-FFF2-40B4-BE49-F238E27FC236}">
              <a16:creationId xmlns:a16="http://schemas.microsoft.com/office/drawing/2014/main" id="{E9C87DA9-53E8-4B32-90AD-F78FBC43C51E}"/>
            </a:ext>
          </a:extLst>
        </xdr:cNvPr>
        <xdr:cNvSpPr txBox="1"/>
      </xdr:nvSpPr>
      <xdr:spPr>
        <a:xfrm>
          <a:off x="3383280" y="2107856"/>
          <a:ext cx="1158239"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Mini</a:t>
          </a:r>
        </a:p>
      </xdr:txBody>
    </xdr:sp>
    <xdr:clientData/>
  </xdr:twoCellAnchor>
  <xdr:twoCellAnchor editAs="oneCell">
    <xdr:from>
      <xdr:col>5</xdr:col>
      <xdr:colOff>522313</xdr:colOff>
      <xdr:row>9</xdr:row>
      <xdr:rowOff>138366</xdr:rowOff>
    </xdr:from>
    <xdr:to>
      <xdr:col>6</xdr:col>
      <xdr:colOff>594360</xdr:colOff>
      <xdr:row>12</xdr:row>
      <xdr:rowOff>68863</xdr:rowOff>
    </xdr:to>
    <xdr:pic>
      <xdr:nvPicPr>
        <xdr:cNvPr id="96" name="Picture 95">
          <a:extLst>
            <a:ext uri="{FF2B5EF4-FFF2-40B4-BE49-F238E27FC236}">
              <a16:creationId xmlns:a16="http://schemas.microsoft.com/office/drawing/2014/main" id="{5CACFAF9-8FF8-4775-A2BB-53F31A4D917B}"/>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19047" b="19048"/>
        <a:stretch>
          <a:fillRect/>
        </a:stretch>
      </xdr:blipFill>
      <xdr:spPr>
        <a:xfrm>
          <a:off x="3570313" y="1798724"/>
          <a:ext cx="773889" cy="483950"/>
        </a:xfrm>
        <a:prstGeom prst="rect">
          <a:avLst/>
        </a:prstGeom>
      </xdr:spPr>
    </xdr:pic>
    <xdr:clientData/>
  </xdr:twoCellAnchor>
  <xdr:twoCellAnchor>
    <xdr:from>
      <xdr:col>7</xdr:col>
      <xdr:colOff>175260</xdr:colOff>
      <xdr:row>11</xdr:row>
      <xdr:rowOff>121920</xdr:rowOff>
    </xdr:from>
    <xdr:to>
      <xdr:col>9</xdr:col>
      <xdr:colOff>449580</xdr:colOff>
      <xdr:row>14</xdr:row>
      <xdr:rowOff>10504</xdr:rowOff>
    </xdr:to>
    <xdr:sp macro="" textlink="">
      <xdr:nvSpPr>
        <xdr:cNvPr id="97" name="TextBox 96">
          <a:extLst>
            <a:ext uri="{FF2B5EF4-FFF2-40B4-BE49-F238E27FC236}">
              <a16:creationId xmlns:a16="http://schemas.microsoft.com/office/drawing/2014/main" id="{BBC0D38F-CB59-4CD4-A6A3-C932DA7A01FE}"/>
            </a:ext>
          </a:extLst>
        </xdr:cNvPr>
        <xdr:cNvSpPr txBox="1"/>
      </xdr:nvSpPr>
      <xdr:spPr>
        <a:xfrm>
          <a:off x="4533900" y="2133600"/>
          <a:ext cx="14935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Sedan</a:t>
          </a:r>
        </a:p>
      </xdr:txBody>
    </xdr:sp>
    <xdr:clientData/>
  </xdr:twoCellAnchor>
  <xdr:twoCellAnchor>
    <xdr:from>
      <xdr:col>9</xdr:col>
      <xdr:colOff>449580</xdr:colOff>
      <xdr:row>11</xdr:row>
      <xdr:rowOff>144780</xdr:rowOff>
    </xdr:from>
    <xdr:to>
      <xdr:col>12</xdr:col>
      <xdr:colOff>190500</xdr:colOff>
      <xdr:row>13</xdr:row>
      <xdr:rowOff>162904</xdr:rowOff>
    </xdr:to>
    <xdr:sp macro="" textlink="">
      <xdr:nvSpPr>
        <xdr:cNvPr id="98" name="TextBox 97">
          <a:extLst>
            <a:ext uri="{FF2B5EF4-FFF2-40B4-BE49-F238E27FC236}">
              <a16:creationId xmlns:a16="http://schemas.microsoft.com/office/drawing/2014/main" id="{B003C698-2E79-6194-38EB-FEF88E331AD8}"/>
            </a:ext>
          </a:extLst>
        </xdr:cNvPr>
        <xdr:cNvSpPr txBox="1"/>
      </xdr:nvSpPr>
      <xdr:spPr>
        <a:xfrm>
          <a:off x="6027420" y="2156460"/>
          <a:ext cx="1569720" cy="3838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Uber XL</a:t>
          </a:r>
        </a:p>
      </xdr:txBody>
    </xdr:sp>
    <xdr:clientData/>
  </xdr:twoCellAnchor>
  <xdr:twoCellAnchor>
    <xdr:from>
      <xdr:col>12</xdr:col>
      <xdr:colOff>167640</xdr:colOff>
      <xdr:row>11</xdr:row>
      <xdr:rowOff>99060</xdr:rowOff>
    </xdr:from>
    <xdr:to>
      <xdr:col>14</xdr:col>
      <xdr:colOff>518160</xdr:colOff>
      <xdr:row>13</xdr:row>
      <xdr:rowOff>170524</xdr:rowOff>
    </xdr:to>
    <xdr:sp macro="" textlink="">
      <xdr:nvSpPr>
        <xdr:cNvPr id="99" name="TextBox 98">
          <a:extLst>
            <a:ext uri="{FF2B5EF4-FFF2-40B4-BE49-F238E27FC236}">
              <a16:creationId xmlns:a16="http://schemas.microsoft.com/office/drawing/2014/main" id="{9A12B84F-B2C2-A87D-7199-DBD6C330E743}"/>
            </a:ext>
          </a:extLst>
        </xdr:cNvPr>
        <xdr:cNvSpPr txBox="1"/>
      </xdr:nvSpPr>
      <xdr:spPr>
        <a:xfrm>
          <a:off x="7574280" y="2110740"/>
          <a:ext cx="15697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Prime Sedan</a:t>
          </a:r>
        </a:p>
      </xdr:txBody>
    </xdr:sp>
    <xdr:clientData/>
  </xdr:twoCellAnchor>
  <xdr:twoCellAnchor>
    <xdr:from>
      <xdr:col>14</xdr:col>
      <xdr:colOff>495300</xdr:colOff>
      <xdr:row>11</xdr:row>
      <xdr:rowOff>106680</xdr:rowOff>
    </xdr:from>
    <xdr:to>
      <xdr:col>17</xdr:col>
      <xdr:colOff>236220</xdr:colOff>
      <xdr:row>13</xdr:row>
      <xdr:rowOff>178144</xdr:rowOff>
    </xdr:to>
    <xdr:sp macro="" textlink="">
      <xdr:nvSpPr>
        <xdr:cNvPr id="100" name="TextBox 99">
          <a:extLst>
            <a:ext uri="{FF2B5EF4-FFF2-40B4-BE49-F238E27FC236}">
              <a16:creationId xmlns:a16="http://schemas.microsoft.com/office/drawing/2014/main" id="{31D7DFFF-48C9-F7A4-5B43-7D6C833FEF1F}"/>
            </a:ext>
          </a:extLst>
        </xdr:cNvPr>
        <xdr:cNvSpPr txBox="1"/>
      </xdr:nvSpPr>
      <xdr:spPr>
        <a:xfrm>
          <a:off x="9121140" y="2118360"/>
          <a:ext cx="15697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Auto</a:t>
          </a:r>
        </a:p>
      </xdr:txBody>
    </xdr:sp>
    <xdr:clientData/>
  </xdr:twoCellAnchor>
  <xdr:twoCellAnchor>
    <xdr:from>
      <xdr:col>17</xdr:col>
      <xdr:colOff>228600</xdr:colOff>
      <xdr:row>11</xdr:row>
      <xdr:rowOff>114300</xdr:rowOff>
    </xdr:from>
    <xdr:to>
      <xdr:col>19</xdr:col>
      <xdr:colOff>502920</xdr:colOff>
      <xdr:row>14</xdr:row>
      <xdr:rowOff>2884</xdr:rowOff>
    </xdr:to>
    <xdr:sp macro="" textlink="">
      <xdr:nvSpPr>
        <xdr:cNvPr id="101" name="TextBox 100">
          <a:extLst>
            <a:ext uri="{FF2B5EF4-FFF2-40B4-BE49-F238E27FC236}">
              <a16:creationId xmlns:a16="http://schemas.microsoft.com/office/drawing/2014/main" id="{780759FD-D2AA-7D08-4DF4-9D14DD48557C}"/>
            </a:ext>
          </a:extLst>
        </xdr:cNvPr>
        <xdr:cNvSpPr txBox="1"/>
      </xdr:nvSpPr>
      <xdr:spPr>
        <a:xfrm>
          <a:off x="10683240" y="2125980"/>
          <a:ext cx="14935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Bike</a:t>
          </a:r>
        </a:p>
      </xdr:txBody>
    </xdr:sp>
    <xdr:clientData/>
  </xdr:twoCellAnchor>
  <xdr:twoCellAnchor>
    <xdr:from>
      <xdr:col>19</xdr:col>
      <xdr:colOff>525780</xdr:colOff>
      <xdr:row>11</xdr:row>
      <xdr:rowOff>121920</xdr:rowOff>
    </xdr:from>
    <xdr:to>
      <xdr:col>21</xdr:col>
      <xdr:colOff>480060</xdr:colOff>
      <xdr:row>14</xdr:row>
      <xdr:rowOff>10504</xdr:rowOff>
    </xdr:to>
    <xdr:sp macro="" textlink="">
      <xdr:nvSpPr>
        <xdr:cNvPr id="102" name="TextBox 101">
          <a:extLst>
            <a:ext uri="{FF2B5EF4-FFF2-40B4-BE49-F238E27FC236}">
              <a16:creationId xmlns:a16="http://schemas.microsoft.com/office/drawing/2014/main" id="{59041D5E-AE4D-A750-DCE3-9F444246AE0F}"/>
            </a:ext>
          </a:extLst>
        </xdr:cNvPr>
        <xdr:cNvSpPr txBox="1"/>
      </xdr:nvSpPr>
      <xdr:spPr>
        <a:xfrm>
          <a:off x="12199620" y="2133600"/>
          <a:ext cx="117348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e-Bike</a:t>
          </a:r>
        </a:p>
      </xdr:txBody>
    </xdr:sp>
    <xdr:clientData/>
  </xdr:twoCellAnchor>
  <xdr:twoCellAnchor editAs="oneCell">
    <xdr:from>
      <xdr:col>7</xdr:col>
      <xdr:colOff>441959</xdr:colOff>
      <xdr:row>10</xdr:row>
      <xdr:rowOff>28077</xdr:rowOff>
    </xdr:from>
    <xdr:to>
      <xdr:col>9</xdr:col>
      <xdr:colOff>169346</xdr:colOff>
      <xdr:row>12</xdr:row>
      <xdr:rowOff>81417</xdr:rowOff>
    </xdr:to>
    <xdr:pic>
      <xdr:nvPicPr>
        <xdr:cNvPr id="103" name="Picture 102">
          <a:extLst>
            <a:ext uri="{FF2B5EF4-FFF2-40B4-BE49-F238E27FC236}">
              <a16:creationId xmlns:a16="http://schemas.microsoft.com/office/drawing/2014/main" id="{19F6B968-ACB3-4777-9862-AB42D1BE6747}"/>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28956" b="26768"/>
        <a:stretch>
          <a:fillRect/>
        </a:stretch>
      </xdr:blipFill>
      <xdr:spPr>
        <a:xfrm>
          <a:off x="4801401" y="1872919"/>
          <a:ext cx="946587" cy="422309"/>
        </a:xfrm>
        <a:prstGeom prst="rect">
          <a:avLst/>
        </a:prstGeom>
      </xdr:spPr>
    </xdr:pic>
    <xdr:clientData/>
  </xdr:twoCellAnchor>
  <xdr:twoCellAnchor editAs="oneCell">
    <xdr:from>
      <xdr:col>10</xdr:col>
      <xdr:colOff>137159</xdr:colOff>
      <xdr:row>9</xdr:row>
      <xdr:rowOff>148791</xdr:rowOff>
    </xdr:from>
    <xdr:to>
      <xdr:col>11</xdr:col>
      <xdr:colOff>535574</xdr:colOff>
      <xdr:row>12</xdr:row>
      <xdr:rowOff>80211</xdr:rowOff>
    </xdr:to>
    <xdr:pic>
      <xdr:nvPicPr>
        <xdr:cNvPr id="104" name="Picture 103">
          <a:extLst>
            <a:ext uri="{FF2B5EF4-FFF2-40B4-BE49-F238E27FC236}">
              <a16:creationId xmlns:a16="http://schemas.microsoft.com/office/drawing/2014/main" id="{09F84B29-4D24-46A4-BC5D-710DE0CF93A8}"/>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t="24775" b="27911"/>
        <a:stretch>
          <a:fillRect/>
        </a:stretch>
      </xdr:blipFill>
      <xdr:spPr>
        <a:xfrm>
          <a:off x="6324599" y="1794711"/>
          <a:ext cx="1008015" cy="480060"/>
        </a:xfrm>
        <a:prstGeom prst="rect">
          <a:avLst/>
        </a:prstGeom>
      </xdr:spPr>
    </xdr:pic>
    <xdr:clientData/>
  </xdr:twoCellAnchor>
  <xdr:twoCellAnchor editAs="oneCell">
    <xdr:from>
      <xdr:col>12</xdr:col>
      <xdr:colOff>464820</xdr:colOff>
      <xdr:row>10</xdr:row>
      <xdr:rowOff>15646</xdr:rowOff>
    </xdr:from>
    <xdr:to>
      <xdr:col>14</xdr:col>
      <xdr:colOff>255212</xdr:colOff>
      <xdr:row>12</xdr:row>
      <xdr:rowOff>78210</xdr:rowOff>
    </xdr:to>
    <xdr:pic>
      <xdr:nvPicPr>
        <xdr:cNvPr id="105" name="Picture 104">
          <a:extLst>
            <a:ext uri="{FF2B5EF4-FFF2-40B4-BE49-F238E27FC236}">
              <a16:creationId xmlns:a16="http://schemas.microsoft.com/office/drawing/2014/main" id="{E49C1722-F958-42D9-A831-715E40ADC7C2}"/>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31617" b="26471"/>
        <a:stretch>
          <a:fillRect/>
        </a:stretch>
      </xdr:blipFill>
      <xdr:spPr>
        <a:xfrm>
          <a:off x="7872262" y="1860488"/>
          <a:ext cx="1009592" cy="431533"/>
        </a:xfrm>
        <a:prstGeom prst="rect">
          <a:avLst/>
        </a:prstGeom>
      </xdr:spPr>
    </xdr:pic>
    <xdr:clientData/>
  </xdr:twoCellAnchor>
  <xdr:twoCellAnchor editAs="oneCell">
    <xdr:from>
      <xdr:col>15</xdr:col>
      <xdr:colOff>417496</xdr:colOff>
      <xdr:row>10</xdr:row>
      <xdr:rowOff>5322</xdr:rowOff>
    </xdr:from>
    <xdr:to>
      <xdr:col>16</xdr:col>
      <xdr:colOff>336885</xdr:colOff>
      <xdr:row>12</xdr:row>
      <xdr:rowOff>60154</xdr:rowOff>
    </xdr:to>
    <xdr:pic>
      <xdr:nvPicPr>
        <xdr:cNvPr id="106" name="Picture 105">
          <a:extLst>
            <a:ext uri="{FF2B5EF4-FFF2-40B4-BE49-F238E27FC236}">
              <a16:creationId xmlns:a16="http://schemas.microsoft.com/office/drawing/2014/main" id="{9C25E0C1-7348-437A-9CC0-3A117C348A63}"/>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9689" b="10770"/>
        <a:stretch>
          <a:fillRect/>
        </a:stretch>
      </xdr:blipFill>
      <xdr:spPr>
        <a:xfrm>
          <a:off x="9652936" y="1834122"/>
          <a:ext cx="528989" cy="420592"/>
        </a:xfrm>
        <a:prstGeom prst="rect">
          <a:avLst/>
        </a:prstGeom>
      </xdr:spPr>
    </xdr:pic>
    <xdr:clientData/>
  </xdr:twoCellAnchor>
  <xdr:twoCellAnchor editAs="oneCell">
    <xdr:from>
      <xdr:col>18</xdr:col>
      <xdr:colOff>136758</xdr:colOff>
      <xdr:row>9</xdr:row>
      <xdr:rowOff>144378</xdr:rowOff>
    </xdr:from>
    <xdr:to>
      <xdr:col>18</xdr:col>
      <xdr:colOff>601578</xdr:colOff>
      <xdr:row>12</xdr:row>
      <xdr:rowOff>60558</xdr:rowOff>
    </xdr:to>
    <xdr:pic>
      <xdr:nvPicPr>
        <xdr:cNvPr id="107" name="Picture 106">
          <a:extLst>
            <a:ext uri="{FF2B5EF4-FFF2-40B4-BE49-F238E27FC236}">
              <a16:creationId xmlns:a16="http://schemas.microsoft.com/office/drawing/2014/main" id="{67F9EF01-1126-4FA6-91CD-6191A9043F79}"/>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1200998" y="1790298"/>
          <a:ext cx="464820" cy="464820"/>
        </a:xfrm>
        <a:prstGeom prst="rect">
          <a:avLst/>
        </a:prstGeom>
      </xdr:spPr>
    </xdr:pic>
    <xdr:clientData/>
  </xdr:twoCellAnchor>
  <xdr:twoCellAnchor>
    <xdr:from>
      <xdr:col>5</xdr:col>
      <xdr:colOff>350520</xdr:colOff>
      <xdr:row>14</xdr:row>
      <xdr:rowOff>0</xdr:rowOff>
    </xdr:from>
    <xdr:to>
      <xdr:col>7</xdr:col>
      <xdr:colOff>167640</xdr:colOff>
      <xdr:row>18</xdr:row>
      <xdr:rowOff>30480</xdr:rowOff>
    </xdr:to>
    <xdr:sp macro="" textlink="Main_Sheet!C166">
      <xdr:nvSpPr>
        <xdr:cNvPr id="108" name="TextBox 107">
          <a:extLst>
            <a:ext uri="{FF2B5EF4-FFF2-40B4-BE49-F238E27FC236}">
              <a16:creationId xmlns:a16="http://schemas.microsoft.com/office/drawing/2014/main" id="{E6941A1A-B0A7-C86A-BCE0-F50E4F52569A}"/>
            </a:ext>
          </a:extLst>
        </xdr:cNvPr>
        <xdr:cNvSpPr txBox="1"/>
      </xdr:nvSpPr>
      <xdr:spPr>
        <a:xfrm>
          <a:off x="3398520" y="2560320"/>
          <a:ext cx="11277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2E4D1FE-C565-467F-B737-673429FE53AA}"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7</xdr:col>
      <xdr:colOff>160020</xdr:colOff>
      <xdr:row>14</xdr:row>
      <xdr:rowOff>15240</xdr:rowOff>
    </xdr:from>
    <xdr:to>
      <xdr:col>9</xdr:col>
      <xdr:colOff>434340</xdr:colOff>
      <xdr:row>18</xdr:row>
      <xdr:rowOff>45720</xdr:rowOff>
    </xdr:to>
    <xdr:sp macro="" textlink="Main_Sheet!C167">
      <xdr:nvSpPr>
        <xdr:cNvPr id="109" name="TextBox 108">
          <a:extLst>
            <a:ext uri="{FF2B5EF4-FFF2-40B4-BE49-F238E27FC236}">
              <a16:creationId xmlns:a16="http://schemas.microsoft.com/office/drawing/2014/main" id="{E8DC542F-2C8C-49BC-9702-7CE5E425DCAD}"/>
            </a:ext>
          </a:extLst>
        </xdr:cNvPr>
        <xdr:cNvSpPr txBox="1"/>
      </xdr:nvSpPr>
      <xdr:spPr>
        <a:xfrm>
          <a:off x="4518660" y="2575560"/>
          <a:ext cx="149352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5C915D7-0D88-4386-8F1C-A67C5257222F}"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4.41</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9</xdr:col>
      <xdr:colOff>464820</xdr:colOff>
      <xdr:row>14</xdr:row>
      <xdr:rowOff>22860</xdr:rowOff>
    </xdr:from>
    <xdr:to>
      <xdr:col>12</xdr:col>
      <xdr:colOff>152400</xdr:colOff>
      <xdr:row>18</xdr:row>
      <xdr:rowOff>53340</xdr:rowOff>
    </xdr:to>
    <xdr:sp macro="" textlink="Main_Sheet!C169">
      <xdr:nvSpPr>
        <xdr:cNvPr id="110" name="TextBox 109">
          <a:extLst>
            <a:ext uri="{FF2B5EF4-FFF2-40B4-BE49-F238E27FC236}">
              <a16:creationId xmlns:a16="http://schemas.microsoft.com/office/drawing/2014/main" id="{448468AE-3EC5-454C-4E11-6582B6EDF033}"/>
            </a:ext>
          </a:extLst>
        </xdr:cNvPr>
        <xdr:cNvSpPr txBox="1"/>
      </xdr:nvSpPr>
      <xdr:spPr>
        <a:xfrm>
          <a:off x="6042660" y="2583180"/>
          <a:ext cx="151638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13B9596-5AC3-4A51-9197-AEF161B2EE70}"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12</xdr:col>
      <xdr:colOff>160020</xdr:colOff>
      <xdr:row>14</xdr:row>
      <xdr:rowOff>15240</xdr:rowOff>
    </xdr:from>
    <xdr:to>
      <xdr:col>14</xdr:col>
      <xdr:colOff>487680</xdr:colOff>
      <xdr:row>18</xdr:row>
      <xdr:rowOff>45720</xdr:rowOff>
    </xdr:to>
    <xdr:sp macro="" textlink="Main_Sheet!C168">
      <xdr:nvSpPr>
        <xdr:cNvPr id="111" name="TextBox 110">
          <a:extLst>
            <a:ext uri="{FF2B5EF4-FFF2-40B4-BE49-F238E27FC236}">
              <a16:creationId xmlns:a16="http://schemas.microsoft.com/office/drawing/2014/main" id="{6D899E23-D087-A6F1-0FAC-E7BA6CB5BE1F}"/>
            </a:ext>
          </a:extLst>
        </xdr:cNvPr>
        <xdr:cNvSpPr txBox="1"/>
      </xdr:nvSpPr>
      <xdr:spPr>
        <a:xfrm>
          <a:off x="7566660" y="2575560"/>
          <a:ext cx="15468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59F74E5-D9D2-4DC6-99D2-234AAF104623}"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14</xdr:col>
      <xdr:colOff>502920</xdr:colOff>
      <xdr:row>14</xdr:row>
      <xdr:rowOff>7620</xdr:rowOff>
    </xdr:from>
    <xdr:to>
      <xdr:col>17</xdr:col>
      <xdr:colOff>220980</xdr:colOff>
      <xdr:row>18</xdr:row>
      <xdr:rowOff>38100</xdr:rowOff>
    </xdr:to>
    <xdr:sp macro="" textlink="Main_Sheet!C163">
      <xdr:nvSpPr>
        <xdr:cNvPr id="112" name="TextBox 111">
          <a:extLst>
            <a:ext uri="{FF2B5EF4-FFF2-40B4-BE49-F238E27FC236}">
              <a16:creationId xmlns:a16="http://schemas.microsoft.com/office/drawing/2014/main" id="{CA242A25-A737-AFF4-30A7-5DD75DB1D56C}"/>
            </a:ext>
          </a:extLst>
        </xdr:cNvPr>
        <xdr:cNvSpPr txBox="1"/>
      </xdr:nvSpPr>
      <xdr:spPr>
        <a:xfrm>
          <a:off x="9128760" y="2567940"/>
          <a:ext cx="15468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2EA07BE-F334-4B8D-8C43-8331000FFA4F}"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17</xdr:col>
      <xdr:colOff>236220</xdr:colOff>
      <xdr:row>14</xdr:row>
      <xdr:rowOff>0</xdr:rowOff>
    </xdr:from>
    <xdr:to>
      <xdr:col>19</xdr:col>
      <xdr:colOff>495300</xdr:colOff>
      <xdr:row>18</xdr:row>
      <xdr:rowOff>30480</xdr:rowOff>
    </xdr:to>
    <xdr:sp macro="" textlink="Main_Sheet!C164">
      <xdr:nvSpPr>
        <xdr:cNvPr id="113" name="TextBox 112">
          <a:extLst>
            <a:ext uri="{FF2B5EF4-FFF2-40B4-BE49-F238E27FC236}">
              <a16:creationId xmlns:a16="http://schemas.microsoft.com/office/drawing/2014/main" id="{62D97FCD-A325-16B1-1C1B-2C974FAE88D9}"/>
            </a:ext>
          </a:extLst>
        </xdr:cNvPr>
        <xdr:cNvSpPr txBox="1"/>
      </xdr:nvSpPr>
      <xdr:spPr>
        <a:xfrm>
          <a:off x="10690860" y="2560320"/>
          <a:ext cx="147828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06B2D8D-AA9D-42B1-A14D-0926D33986FC}"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19</xdr:col>
      <xdr:colOff>510540</xdr:colOff>
      <xdr:row>13</xdr:row>
      <xdr:rowOff>175260</xdr:rowOff>
    </xdr:from>
    <xdr:to>
      <xdr:col>21</xdr:col>
      <xdr:colOff>495300</xdr:colOff>
      <xdr:row>18</xdr:row>
      <xdr:rowOff>22860</xdr:rowOff>
    </xdr:to>
    <xdr:sp macro="" textlink="Main_Sheet!C165">
      <xdr:nvSpPr>
        <xdr:cNvPr id="114" name="TextBox 113">
          <a:extLst>
            <a:ext uri="{FF2B5EF4-FFF2-40B4-BE49-F238E27FC236}">
              <a16:creationId xmlns:a16="http://schemas.microsoft.com/office/drawing/2014/main" id="{88B2C71E-9457-8B00-1270-1B97C6A649A9}"/>
            </a:ext>
          </a:extLst>
        </xdr:cNvPr>
        <xdr:cNvSpPr txBox="1"/>
      </xdr:nvSpPr>
      <xdr:spPr>
        <a:xfrm>
          <a:off x="12184380" y="2552700"/>
          <a:ext cx="12039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8E2C888-FF02-4C43-B9BB-576E5095BA2A}"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editAs="oneCell">
    <xdr:from>
      <xdr:col>20</xdr:col>
      <xdr:colOff>269106</xdr:colOff>
      <xdr:row>9</xdr:row>
      <xdr:rowOff>172052</xdr:rowOff>
    </xdr:from>
    <xdr:to>
      <xdr:col>21</xdr:col>
      <xdr:colOff>86886</xdr:colOff>
      <xdr:row>12</xdr:row>
      <xdr:rowOff>50132</xdr:rowOff>
    </xdr:to>
    <xdr:pic>
      <xdr:nvPicPr>
        <xdr:cNvPr id="116" name="Picture 115">
          <a:extLst>
            <a:ext uri="{FF2B5EF4-FFF2-40B4-BE49-F238E27FC236}">
              <a16:creationId xmlns:a16="http://schemas.microsoft.com/office/drawing/2014/main" id="{FE6CF069-20F8-4F0C-806E-665283B86EA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2552546" y="1817972"/>
          <a:ext cx="427380" cy="426720"/>
        </a:xfrm>
        <a:prstGeom prst="rect">
          <a:avLst/>
        </a:prstGeom>
      </xdr:spPr>
    </xdr:pic>
    <xdr:clientData/>
  </xdr:twoCellAnchor>
  <xdr:twoCellAnchor>
    <xdr:from>
      <xdr:col>4</xdr:col>
      <xdr:colOff>533400</xdr:colOff>
      <xdr:row>22</xdr:row>
      <xdr:rowOff>38100</xdr:rowOff>
    </xdr:from>
    <xdr:to>
      <xdr:col>22</xdr:col>
      <xdr:colOff>411480</xdr:colOff>
      <xdr:row>36</xdr:row>
      <xdr:rowOff>0</xdr:rowOff>
    </xdr:to>
    <xdr:sp macro="" textlink="">
      <xdr:nvSpPr>
        <xdr:cNvPr id="181" name="Rectangle: Rounded Corners 180">
          <a:extLst>
            <a:ext uri="{FF2B5EF4-FFF2-40B4-BE49-F238E27FC236}">
              <a16:creationId xmlns:a16="http://schemas.microsoft.com/office/drawing/2014/main" id="{734027AA-F724-826A-5501-2D0BA5CF78DE}"/>
            </a:ext>
          </a:extLst>
        </xdr:cNvPr>
        <xdr:cNvSpPr/>
      </xdr:nvSpPr>
      <xdr:spPr>
        <a:xfrm>
          <a:off x="2971800" y="4061460"/>
          <a:ext cx="10942320" cy="2522220"/>
        </a:xfrm>
        <a:prstGeom prst="roundRect">
          <a:avLst>
            <a:gd name="adj" fmla="val 16446"/>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175260</xdr:colOff>
      <xdr:row>25</xdr:row>
      <xdr:rowOff>0</xdr:rowOff>
    </xdr:from>
    <xdr:to>
      <xdr:col>7</xdr:col>
      <xdr:colOff>175260</xdr:colOff>
      <xdr:row>34</xdr:row>
      <xdr:rowOff>13680</xdr:rowOff>
    </xdr:to>
    <xdr:cxnSp macro="">
      <xdr:nvCxnSpPr>
        <xdr:cNvPr id="182" name="Straight Connector 181">
          <a:extLst>
            <a:ext uri="{FF2B5EF4-FFF2-40B4-BE49-F238E27FC236}">
              <a16:creationId xmlns:a16="http://schemas.microsoft.com/office/drawing/2014/main" id="{58858275-8C52-9167-43C8-587B15EA163F}"/>
            </a:ext>
          </a:extLst>
        </xdr:cNvPr>
        <xdr:cNvCxnSpPr/>
      </xdr:nvCxnSpPr>
      <xdr:spPr>
        <a:xfrm>
          <a:off x="4533900" y="45720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449580</xdr:colOff>
      <xdr:row>24</xdr:row>
      <xdr:rowOff>175260</xdr:rowOff>
    </xdr:from>
    <xdr:to>
      <xdr:col>9</xdr:col>
      <xdr:colOff>449580</xdr:colOff>
      <xdr:row>34</xdr:row>
      <xdr:rowOff>6060</xdr:rowOff>
    </xdr:to>
    <xdr:cxnSp macro="">
      <xdr:nvCxnSpPr>
        <xdr:cNvPr id="183" name="Straight Connector 182">
          <a:extLst>
            <a:ext uri="{FF2B5EF4-FFF2-40B4-BE49-F238E27FC236}">
              <a16:creationId xmlns:a16="http://schemas.microsoft.com/office/drawing/2014/main" id="{143E795B-76A7-C743-B4F3-AEE44E56E1E9}"/>
            </a:ext>
          </a:extLst>
        </xdr:cNvPr>
        <xdr:cNvCxnSpPr/>
      </xdr:nvCxnSpPr>
      <xdr:spPr>
        <a:xfrm>
          <a:off x="6027420" y="456438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12</xdr:col>
      <xdr:colOff>175260</xdr:colOff>
      <xdr:row>24</xdr:row>
      <xdr:rowOff>175260</xdr:rowOff>
    </xdr:from>
    <xdr:to>
      <xdr:col>12</xdr:col>
      <xdr:colOff>175260</xdr:colOff>
      <xdr:row>34</xdr:row>
      <xdr:rowOff>6060</xdr:rowOff>
    </xdr:to>
    <xdr:cxnSp macro="">
      <xdr:nvCxnSpPr>
        <xdr:cNvPr id="184" name="Straight Connector 183">
          <a:extLst>
            <a:ext uri="{FF2B5EF4-FFF2-40B4-BE49-F238E27FC236}">
              <a16:creationId xmlns:a16="http://schemas.microsoft.com/office/drawing/2014/main" id="{CC37C821-59AD-C99B-A1A1-82E3F59CA79D}"/>
            </a:ext>
          </a:extLst>
        </xdr:cNvPr>
        <xdr:cNvCxnSpPr/>
      </xdr:nvCxnSpPr>
      <xdr:spPr>
        <a:xfrm>
          <a:off x="7581900" y="456438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510540</xdr:colOff>
      <xdr:row>24</xdr:row>
      <xdr:rowOff>175260</xdr:rowOff>
    </xdr:from>
    <xdr:to>
      <xdr:col>14</xdr:col>
      <xdr:colOff>510540</xdr:colOff>
      <xdr:row>34</xdr:row>
      <xdr:rowOff>6060</xdr:rowOff>
    </xdr:to>
    <xdr:cxnSp macro="">
      <xdr:nvCxnSpPr>
        <xdr:cNvPr id="185" name="Straight Connector 184">
          <a:extLst>
            <a:ext uri="{FF2B5EF4-FFF2-40B4-BE49-F238E27FC236}">
              <a16:creationId xmlns:a16="http://schemas.microsoft.com/office/drawing/2014/main" id="{75D3B7B3-A9D5-2519-5B84-2FBDB9DA35BB}"/>
            </a:ext>
          </a:extLst>
        </xdr:cNvPr>
        <xdr:cNvCxnSpPr/>
      </xdr:nvCxnSpPr>
      <xdr:spPr>
        <a:xfrm>
          <a:off x="9136380" y="456438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17</xdr:col>
      <xdr:colOff>236220</xdr:colOff>
      <xdr:row>24</xdr:row>
      <xdr:rowOff>175260</xdr:rowOff>
    </xdr:from>
    <xdr:to>
      <xdr:col>17</xdr:col>
      <xdr:colOff>236220</xdr:colOff>
      <xdr:row>34</xdr:row>
      <xdr:rowOff>6060</xdr:rowOff>
    </xdr:to>
    <xdr:cxnSp macro="">
      <xdr:nvCxnSpPr>
        <xdr:cNvPr id="186" name="Straight Connector 185">
          <a:extLst>
            <a:ext uri="{FF2B5EF4-FFF2-40B4-BE49-F238E27FC236}">
              <a16:creationId xmlns:a16="http://schemas.microsoft.com/office/drawing/2014/main" id="{9602589C-40CE-2FEF-A539-7B871F54282A}"/>
            </a:ext>
          </a:extLst>
        </xdr:cNvPr>
        <xdr:cNvCxnSpPr/>
      </xdr:nvCxnSpPr>
      <xdr:spPr>
        <a:xfrm>
          <a:off x="10690860" y="456438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510540</xdr:colOff>
      <xdr:row>24</xdr:row>
      <xdr:rowOff>175260</xdr:rowOff>
    </xdr:from>
    <xdr:to>
      <xdr:col>19</xdr:col>
      <xdr:colOff>510540</xdr:colOff>
      <xdr:row>34</xdr:row>
      <xdr:rowOff>6060</xdr:rowOff>
    </xdr:to>
    <xdr:cxnSp macro="">
      <xdr:nvCxnSpPr>
        <xdr:cNvPr id="187" name="Straight Connector 186">
          <a:extLst>
            <a:ext uri="{FF2B5EF4-FFF2-40B4-BE49-F238E27FC236}">
              <a16:creationId xmlns:a16="http://schemas.microsoft.com/office/drawing/2014/main" id="{E35DE554-1109-4BB3-7C96-09470C554ED8}"/>
            </a:ext>
          </a:extLst>
        </xdr:cNvPr>
        <xdr:cNvCxnSpPr/>
      </xdr:nvCxnSpPr>
      <xdr:spPr>
        <a:xfrm>
          <a:off x="12184380" y="456438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320040</xdr:colOff>
      <xdr:row>25</xdr:row>
      <xdr:rowOff>7620</xdr:rowOff>
    </xdr:from>
    <xdr:to>
      <xdr:col>21</xdr:col>
      <xdr:colOff>485880</xdr:colOff>
      <xdr:row>25</xdr:row>
      <xdr:rowOff>7620</xdr:rowOff>
    </xdr:to>
    <xdr:cxnSp macro="">
      <xdr:nvCxnSpPr>
        <xdr:cNvPr id="188" name="Straight Connector 187">
          <a:extLst>
            <a:ext uri="{FF2B5EF4-FFF2-40B4-BE49-F238E27FC236}">
              <a16:creationId xmlns:a16="http://schemas.microsoft.com/office/drawing/2014/main" id="{CE62F1B2-E770-C70D-1152-F3F691A004DA}"/>
            </a:ext>
          </a:extLst>
        </xdr:cNvPr>
        <xdr:cNvCxnSpPr/>
      </xdr:nvCxnSpPr>
      <xdr:spPr>
        <a:xfrm flipH="1">
          <a:off x="3368040" y="4579620"/>
          <a:ext cx="1001088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342900</xdr:colOff>
      <xdr:row>33</xdr:row>
      <xdr:rowOff>175260</xdr:rowOff>
    </xdr:from>
    <xdr:to>
      <xdr:col>21</xdr:col>
      <xdr:colOff>493500</xdr:colOff>
      <xdr:row>33</xdr:row>
      <xdr:rowOff>175260</xdr:rowOff>
    </xdr:to>
    <xdr:cxnSp macro="">
      <xdr:nvCxnSpPr>
        <xdr:cNvPr id="189" name="Straight Connector 188">
          <a:extLst>
            <a:ext uri="{FF2B5EF4-FFF2-40B4-BE49-F238E27FC236}">
              <a16:creationId xmlns:a16="http://schemas.microsoft.com/office/drawing/2014/main" id="{9294A23E-3E8E-09AC-3ED9-B2510528BB18}"/>
            </a:ext>
          </a:extLst>
        </xdr:cNvPr>
        <xdr:cNvCxnSpPr/>
      </xdr:nvCxnSpPr>
      <xdr:spPr>
        <a:xfrm flipH="1" flipV="1">
          <a:off x="3390900" y="6210300"/>
          <a:ext cx="999564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342900</xdr:colOff>
      <xdr:row>29</xdr:row>
      <xdr:rowOff>144780</xdr:rowOff>
    </xdr:from>
    <xdr:to>
      <xdr:col>21</xdr:col>
      <xdr:colOff>485880</xdr:colOff>
      <xdr:row>29</xdr:row>
      <xdr:rowOff>144780</xdr:rowOff>
    </xdr:to>
    <xdr:cxnSp macro="">
      <xdr:nvCxnSpPr>
        <xdr:cNvPr id="190" name="Straight Connector 189">
          <a:extLst>
            <a:ext uri="{FF2B5EF4-FFF2-40B4-BE49-F238E27FC236}">
              <a16:creationId xmlns:a16="http://schemas.microsoft.com/office/drawing/2014/main" id="{88362AD7-E1E0-1902-6C56-B1E7BBB16056}"/>
            </a:ext>
          </a:extLst>
        </xdr:cNvPr>
        <xdr:cNvCxnSpPr/>
      </xdr:nvCxnSpPr>
      <xdr:spPr>
        <a:xfrm flipH="1" flipV="1">
          <a:off x="3390900" y="5448300"/>
          <a:ext cx="998802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335280</xdr:colOff>
      <xdr:row>27</xdr:row>
      <xdr:rowOff>58076</xdr:rowOff>
    </xdr:from>
    <xdr:to>
      <xdr:col>7</xdr:col>
      <xdr:colOff>182879</xdr:colOff>
      <xdr:row>29</xdr:row>
      <xdr:rowOff>129540</xdr:rowOff>
    </xdr:to>
    <xdr:sp macro="" textlink="">
      <xdr:nvSpPr>
        <xdr:cNvPr id="191" name="TextBox 190">
          <a:extLst>
            <a:ext uri="{FF2B5EF4-FFF2-40B4-BE49-F238E27FC236}">
              <a16:creationId xmlns:a16="http://schemas.microsoft.com/office/drawing/2014/main" id="{78315B8D-2FD9-65C4-6ECB-682E6CEBEE7B}"/>
            </a:ext>
          </a:extLst>
        </xdr:cNvPr>
        <xdr:cNvSpPr txBox="1"/>
      </xdr:nvSpPr>
      <xdr:spPr>
        <a:xfrm>
          <a:off x="3383280" y="4995836"/>
          <a:ext cx="1158239"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Mini</a:t>
          </a:r>
        </a:p>
      </xdr:txBody>
    </xdr:sp>
    <xdr:clientData/>
  </xdr:twoCellAnchor>
  <xdr:twoCellAnchor editAs="oneCell">
    <xdr:from>
      <xdr:col>5</xdr:col>
      <xdr:colOff>522313</xdr:colOff>
      <xdr:row>25</xdr:row>
      <xdr:rowOff>100266</xdr:rowOff>
    </xdr:from>
    <xdr:to>
      <xdr:col>6</xdr:col>
      <xdr:colOff>594360</xdr:colOff>
      <xdr:row>28</xdr:row>
      <xdr:rowOff>30763</xdr:rowOff>
    </xdr:to>
    <xdr:pic>
      <xdr:nvPicPr>
        <xdr:cNvPr id="192" name="Picture 191">
          <a:extLst>
            <a:ext uri="{FF2B5EF4-FFF2-40B4-BE49-F238E27FC236}">
              <a16:creationId xmlns:a16="http://schemas.microsoft.com/office/drawing/2014/main" id="{4A402BA2-4870-B79D-82DC-BD6E886D4EB1}"/>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19047" b="19048"/>
        <a:stretch>
          <a:fillRect/>
        </a:stretch>
      </xdr:blipFill>
      <xdr:spPr>
        <a:xfrm>
          <a:off x="3570313" y="4672266"/>
          <a:ext cx="773087" cy="479137"/>
        </a:xfrm>
        <a:prstGeom prst="rect">
          <a:avLst/>
        </a:prstGeom>
      </xdr:spPr>
    </xdr:pic>
    <xdr:clientData/>
  </xdr:twoCellAnchor>
  <xdr:twoCellAnchor>
    <xdr:from>
      <xdr:col>7</xdr:col>
      <xdr:colOff>175260</xdr:colOff>
      <xdr:row>27</xdr:row>
      <xdr:rowOff>83820</xdr:rowOff>
    </xdr:from>
    <xdr:to>
      <xdr:col>9</xdr:col>
      <xdr:colOff>449580</xdr:colOff>
      <xdr:row>29</xdr:row>
      <xdr:rowOff>155284</xdr:rowOff>
    </xdr:to>
    <xdr:sp macro="" textlink="">
      <xdr:nvSpPr>
        <xdr:cNvPr id="193" name="TextBox 192">
          <a:extLst>
            <a:ext uri="{FF2B5EF4-FFF2-40B4-BE49-F238E27FC236}">
              <a16:creationId xmlns:a16="http://schemas.microsoft.com/office/drawing/2014/main" id="{871E5E47-3395-B2B5-C678-AA4704A65178}"/>
            </a:ext>
          </a:extLst>
        </xdr:cNvPr>
        <xdr:cNvSpPr txBox="1"/>
      </xdr:nvSpPr>
      <xdr:spPr>
        <a:xfrm>
          <a:off x="4533900" y="5021580"/>
          <a:ext cx="14935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Sedan</a:t>
          </a:r>
        </a:p>
      </xdr:txBody>
    </xdr:sp>
    <xdr:clientData/>
  </xdr:twoCellAnchor>
  <xdr:twoCellAnchor>
    <xdr:from>
      <xdr:col>9</xdr:col>
      <xdr:colOff>449580</xdr:colOff>
      <xdr:row>27</xdr:row>
      <xdr:rowOff>106680</xdr:rowOff>
    </xdr:from>
    <xdr:to>
      <xdr:col>12</xdr:col>
      <xdr:colOff>190500</xdr:colOff>
      <xdr:row>29</xdr:row>
      <xdr:rowOff>124804</xdr:rowOff>
    </xdr:to>
    <xdr:sp macro="" textlink="">
      <xdr:nvSpPr>
        <xdr:cNvPr id="194" name="TextBox 193">
          <a:extLst>
            <a:ext uri="{FF2B5EF4-FFF2-40B4-BE49-F238E27FC236}">
              <a16:creationId xmlns:a16="http://schemas.microsoft.com/office/drawing/2014/main" id="{5AD549AA-90C1-4A7B-2762-617326F4E2A2}"/>
            </a:ext>
          </a:extLst>
        </xdr:cNvPr>
        <xdr:cNvSpPr txBox="1"/>
      </xdr:nvSpPr>
      <xdr:spPr>
        <a:xfrm>
          <a:off x="6027420" y="5044440"/>
          <a:ext cx="1569720" cy="3838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Uber XL</a:t>
          </a:r>
        </a:p>
      </xdr:txBody>
    </xdr:sp>
    <xdr:clientData/>
  </xdr:twoCellAnchor>
  <xdr:twoCellAnchor>
    <xdr:from>
      <xdr:col>12</xdr:col>
      <xdr:colOff>167640</xdr:colOff>
      <xdr:row>27</xdr:row>
      <xdr:rowOff>60960</xdr:rowOff>
    </xdr:from>
    <xdr:to>
      <xdr:col>14</xdr:col>
      <xdr:colOff>518160</xdr:colOff>
      <xdr:row>29</xdr:row>
      <xdr:rowOff>132424</xdr:rowOff>
    </xdr:to>
    <xdr:sp macro="" textlink="">
      <xdr:nvSpPr>
        <xdr:cNvPr id="195" name="TextBox 194">
          <a:extLst>
            <a:ext uri="{FF2B5EF4-FFF2-40B4-BE49-F238E27FC236}">
              <a16:creationId xmlns:a16="http://schemas.microsoft.com/office/drawing/2014/main" id="{BA918B13-A70D-18D4-708B-23438F19FD8B}"/>
            </a:ext>
          </a:extLst>
        </xdr:cNvPr>
        <xdr:cNvSpPr txBox="1"/>
      </xdr:nvSpPr>
      <xdr:spPr>
        <a:xfrm>
          <a:off x="7574280" y="4998720"/>
          <a:ext cx="15697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Prime Sedan</a:t>
          </a:r>
        </a:p>
      </xdr:txBody>
    </xdr:sp>
    <xdr:clientData/>
  </xdr:twoCellAnchor>
  <xdr:twoCellAnchor>
    <xdr:from>
      <xdr:col>14</xdr:col>
      <xdr:colOff>495300</xdr:colOff>
      <xdr:row>27</xdr:row>
      <xdr:rowOff>68580</xdr:rowOff>
    </xdr:from>
    <xdr:to>
      <xdr:col>17</xdr:col>
      <xdr:colOff>236220</xdr:colOff>
      <xdr:row>29</xdr:row>
      <xdr:rowOff>140044</xdr:rowOff>
    </xdr:to>
    <xdr:sp macro="" textlink="">
      <xdr:nvSpPr>
        <xdr:cNvPr id="196" name="TextBox 195">
          <a:extLst>
            <a:ext uri="{FF2B5EF4-FFF2-40B4-BE49-F238E27FC236}">
              <a16:creationId xmlns:a16="http://schemas.microsoft.com/office/drawing/2014/main" id="{1589114A-405A-A3E3-40A6-D52245082683}"/>
            </a:ext>
          </a:extLst>
        </xdr:cNvPr>
        <xdr:cNvSpPr txBox="1"/>
      </xdr:nvSpPr>
      <xdr:spPr>
        <a:xfrm>
          <a:off x="9121140" y="5006340"/>
          <a:ext cx="15697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Auto</a:t>
          </a:r>
        </a:p>
      </xdr:txBody>
    </xdr:sp>
    <xdr:clientData/>
  </xdr:twoCellAnchor>
  <xdr:twoCellAnchor>
    <xdr:from>
      <xdr:col>17</xdr:col>
      <xdr:colOff>228600</xdr:colOff>
      <xdr:row>27</xdr:row>
      <xdr:rowOff>76200</xdr:rowOff>
    </xdr:from>
    <xdr:to>
      <xdr:col>19</xdr:col>
      <xdr:colOff>502920</xdr:colOff>
      <xdr:row>29</xdr:row>
      <xdr:rowOff>147664</xdr:rowOff>
    </xdr:to>
    <xdr:sp macro="" textlink="">
      <xdr:nvSpPr>
        <xdr:cNvPr id="197" name="TextBox 196">
          <a:extLst>
            <a:ext uri="{FF2B5EF4-FFF2-40B4-BE49-F238E27FC236}">
              <a16:creationId xmlns:a16="http://schemas.microsoft.com/office/drawing/2014/main" id="{DFC1B89E-131E-944C-5BD3-10E124ACA00B}"/>
            </a:ext>
          </a:extLst>
        </xdr:cNvPr>
        <xdr:cNvSpPr txBox="1"/>
      </xdr:nvSpPr>
      <xdr:spPr>
        <a:xfrm>
          <a:off x="10683240" y="5013960"/>
          <a:ext cx="14935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Bike</a:t>
          </a:r>
        </a:p>
      </xdr:txBody>
    </xdr:sp>
    <xdr:clientData/>
  </xdr:twoCellAnchor>
  <xdr:twoCellAnchor>
    <xdr:from>
      <xdr:col>19</xdr:col>
      <xdr:colOff>525780</xdr:colOff>
      <xdr:row>27</xdr:row>
      <xdr:rowOff>83820</xdr:rowOff>
    </xdr:from>
    <xdr:to>
      <xdr:col>21</xdr:col>
      <xdr:colOff>480060</xdr:colOff>
      <xdr:row>29</xdr:row>
      <xdr:rowOff>155284</xdr:rowOff>
    </xdr:to>
    <xdr:sp macro="" textlink="">
      <xdr:nvSpPr>
        <xdr:cNvPr id="198" name="TextBox 197">
          <a:extLst>
            <a:ext uri="{FF2B5EF4-FFF2-40B4-BE49-F238E27FC236}">
              <a16:creationId xmlns:a16="http://schemas.microsoft.com/office/drawing/2014/main" id="{454BBF63-B019-ABF9-A114-A7AC2F75D91B}"/>
            </a:ext>
          </a:extLst>
        </xdr:cNvPr>
        <xdr:cNvSpPr txBox="1"/>
      </xdr:nvSpPr>
      <xdr:spPr>
        <a:xfrm>
          <a:off x="12199620" y="5021580"/>
          <a:ext cx="117348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e-Bike</a:t>
          </a:r>
        </a:p>
      </xdr:txBody>
    </xdr:sp>
    <xdr:clientData/>
  </xdr:twoCellAnchor>
  <xdr:twoCellAnchor editAs="oneCell">
    <xdr:from>
      <xdr:col>7</xdr:col>
      <xdr:colOff>441959</xdr:colOff>
      <xdr:row>25</xdr:row>
      <xdr:rowOff>172857</xdr:rowOff>
    </xdr:from>
    <xdr:to>
      <xdr:col>9</xdr:col>
      <xdr:colOff>169346</xdr:colOff>
      <xdr:row>28</xdr:row>
      <xdr:rowOff>43317</xdr:rowOff>
    </xdr:to>
    <xdr:pic>
      <xdr:nvPicPr>
        <xdr:cNvPr id="199" name="Picture 198">
          <a:extLst>
            <a:ext uri="{FF2B5EF4-FFF2-40B4-BE49-F238E27FC236}">
              <a16:creationId xmlns:a16="http://schemas.microsoft.com/office/drawing/2014/main" id="{23F8A6EC-D6A5-8873-C8FF-F622068DBF6C}"/>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28956" b="26768"/>
        <a:stretch>
          <a:fillRect/>
        </a:stretch>
      </xdr:blipFill>
      <xdr:spPr>
        <a:xfrm>
          <a:off x="4800599" y="4744857"/>
          <a:ext cx="946587" cy="419100"/>
        </a:xfrm>
        <a:prstGeom prst="rect">
          <a:avLst/>
        </a:prstGeom>
      </xdr:spPr>
    </xdr:pic>
    <xdr:clientData/>
  </xdr:twoCellAnchor>
  <xdr:twoCellAnchor editAs="oneCell">
    <xdr:from>
      <xdr:col>10</xdr:col>
      <xdr:colOff>137159</xdr:colOff>
      <xdr:row>25</xdr:row>
      <xdr:rowOff>110691</xdr:rowOff>
    </xdr:from>
    <xdr:to>
      <xdr:col>11</xdr:col>
      <xdr:colOff>535574</xdr:colOff>
      <xdr:row>28</xdr:row>
      <xdr:rowOff>42111</xdr:rowOff>
    </xdr:to>
    <xdr:pic>
      <xdr:nvPicPr>
        <xdr:cNvPr id="200" name="Picture 199">
          <a:extLst>
            <a:ext uri="{FF2B5EF4-FFF2-40B4-BE49-F238E27FC236}">
              <a16:creationId xmlns:a16="http://schemas.microsoft.com/office/drawing/2014/main" id="{0179B415-A7B8-F028-04D7-7D1DCDAB4E5F}"/>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t="24775" b="27911"/>
        <a:stretch>
          <a:fillRect/>
        </a:stretch>
      </xdr:blipFill>
      <xdr:spPr>
        <a:xfrm>
          <a:off x="6324599" y="4682691"/>
          <a:ext cx="1008015" cy="480060"/>
        </a:xfrm>
        <a:prstGeom prst="rect">
          <a:avLst/>
        </a:prstGeom>
      </xdr:spPr>
    </xdr:pic>
    <xdr:clientData/>
  </xdr:twoCellAnchor>
  <xdr:twoCellAnchor editAs="oneCell">
    <xdr:from>
      <xdr:col>12</xdr:col>
      <xdr:colOff>464820</xdr:colOff>
      <xdr:row>25</xdr:row>
      <xdr:rowOff>160426</xdr:rowOff>
    </xdr:from>
    <xdr:to>
      <xdr:col>14</xdr:col>
      <xdr:colOff>255212</xdr:colOff>
      <xdr:row>28</xdr:row>
      <xdr:rowOff>40110</xdr:rowOff>
    </xdr:to>
    <xdr:pic>
      <xdr:nvPicPr>
        <xdr:cNvPr id="201" name="Picture 200">
          <a:extLst>
            <a:ext uri="{FF2B5EF4-FFF2-40B4-BE49-F238E27FC236}">
              <a16:creationId xmlns:a16="http://schemas.microsoft.com/office/drawing/2014/main" id="{78E5132B-1977-E474-B7DB-A63E71C9D06F}"/>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31617" b="26471"/>
        <a:stretch>
          <a:fillRect/>
        </a:stretch>
      </xdr:blipFill>
      <xdr:spPr>
        <a:xfrm>
          <a:off x="7871460" y="4732426"/>
          <a:ext cx="1009592" cy="428324"/>
        </a:xfrm>
        <a:prstGeom prst="rect">
          <a:avLst/>
        </a:prstGeom>
      </xdr:spPr>
    </xdr:pic>
    <xdr:clientData/>
  </xdr:twoCellAnchor>
  <xdr:twoCellAnchor editAs="oneCell">
    <xdr:from>
      <xdr:col>15</xdr:col>
      <xdr:colOff>417496</xdr:colOff>
      <xdr:row>25</xdr:row>
      <xdr:rowOff>150102</xdr:rowOff>
    </xdr:from>
    <xdr:to>
      <xdr:col>16</xdr:col>
      <xdr:colOff>336885</xdr:colOff>
      <xdr:row>28</xdr:row>
      <xdr:rowOff>22054</xdr:rowOff>
    </xdr:to>
    <xdr:pic>
      <xdr:nvPicPr>
        <xdr:cNvPr id="202" name="Picture 201">
          <a:extLst>
            <a:ext uri="{FF2B5EF4-FFF2-40B4-BE49-F238E27FC236}">
              <a16:creationId xmlns:a16="http://schemas.microsoft.com/office/drawing/2014/main" id="{02DDFEF8-5AE6-F141-3DAB-AF2B8F9B527E}"/>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9689" b="10770"/>
        <a:stretch>
          <a:fillRect/>
        </a:stretch>
      </xdr:blipFill>
      <xdr:spPr>
        <a:xfrm>
          <a:off x="9652936" y="4722102"/>
          <a:ext cx="528989" cy="420592"/>
        </a:xfrm>
        <a:prstGeom prst="rect">
          <a:avLst/>
        </a:prstGeom>
      </xdr:spPr>
    </xdr:pic>
    <xdr:clientData/>
  </xdr:twoCellAnchor>
  <xdr:twoCellAnchor editAs="oneCell">
    <xdr:from>
      <xdr:col>18</xdr:col>
      <xdr:colOff>136758</xdr:colOff>
      <xdr:row>25</xdr:row>
      <xdr:rowOff>106278</xdr:rowOff>
    </xdr:from>
    <xdr:to>
      <xdr:col>18</xdr:col>
      <xdr:colOff>601578</xdr:colOff>
      <xdr:row>28</xdr:row>
      <xdr:rowOff>22458</xdr:rowOff>
    </xdr:to>
    <xdr:pic>
      <xdr:nvPicPr>
        <xdr:cNvPr id="203" name="Picture 202">
          <a:extLst>
            <a:ext uri="{FF2B5EF4-FFF2-40B4-BE49-F238E27FC236}">
              <a16:creationId xmlns:a16="http://schemas.microsoft.com/office/drawing/2014/main" id="{20BE0E15-18CD-9C21-F19E-F114F6359CC7}"/>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1200998" y="4678278"/>
          <a:ext cx="464820" cy="464820"/>
        </a:xfrm>
        <a:prstGeom prst="rect">
          <a:avLst/>
        </a:prstGeom>
      </xdr:spPr>
    </xdr:pic>
    <xdr:clientData/>
  </xdr:twoCellAnchor>
  <xdr:twoCellAnchor>
    <xdr:from>
      <xdr:col>5</xdr:col>
      <xdr:colOff>358140</xdr:colOff>
      <xdr:row>29</xdr:row>
      <xdr:rowOff>144780</xdr:rowOff>
    </xdr:from>
    <xdr:to>
      <xdr:col>7</xdr:col>
      <xdr:colOff>167640</xdr:colOff>
      <xdr:row>33</xdr:row>
      <xdr:rowOff>175260</xdr:rowOff>
    </xdr:to>
    <xdr:sp macro="" textlink="Main_Sheet!F166">
      <xdr:nvSpPr>
        <xdr:cNvPr id="204" name="TextBox 203">
          <a:extLst>
            <a:ext uri="{FF2B5EF4-FFF2-40B4-BE49-F238E27FC236}">
              <a16:creationId xmlns:a16="http://schemas.microsoft.com/office/drawing/2014/main" id="{127F35A4-6993-F650-1599-7D4750864671}"/>
            </a:ext>
          </a:extLst>
        </xdr:cNvPr>
        <xdr:cNvSpPr txBox="1"/>
      </xdr:nvSpPr>
      <xdr:spPr>
        <a:xfrm>
          <a:off x="3406140" y="5448300"/>
          <a:ext cx="112014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D705EC6-AA8D-41E3-AF8B-19F6C1FC45D9}"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7</xdr:col>
      <xdr:colOff>160020</xdr:colOff>
      <xdr:row>29</xdr:row>
      <xdr:rowOff>160020</xdr:rowOff>
    </xdr:from>
    <xdr:to>
      <xdr:col>9</xdr:col>
      <xdr:colOff>434340</xdr:colOff>
      <xdr:row>34</xdr:row>
      <xdr:rowOff>7620</xdr:rowOff>
    </xdr:to>
    <xdr:sp macro="" textlink="Main_Sheet!F167">
      <xdr:nvSpPr>
        <xdr:cNvPr id="205" name="TextBox 204">
          <a:extLst>
            <a:ext uri="{FF2B5EF4-FFF2-40B4-BE49-F238E27FC236}">
              <a16:creationId xmlns:a16="http://schemas.microsoft.com/office/drawing/2014/main" id="{F9578E26-6E67-8718-D43F-72EBBFF50BE0}"/>
            </a:ext>
          </a:extLst>
        </xdr:cNvPr>
        <xdr:cNvSpPr txBox="1"/>
      </xdr:nvSpPr>
      <xdr:spPr>
        <a:xfrm>
          <a:off x="4518660" y="5463540"/>
          <a:ext cx="149352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C712230-B6B2-43D4-BEF7-1D1FFBF780CB}"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9</xdr:col>
      <xdr:colOff>464820</xdr:colOff>
      <xdr:row>29</xdr:row>
      <xdr:rowOff>167640</xdr:rowOff>
    </xdr:from>
    <xdr:to>
      <xdr:col>12</xdr:col>
      <xdr:colOff>152400</xdr:colOff>
      <xdr:row>34</xdr:row>
      <xdr:rowOff>15240</xdr:rowOff>
    </xdr:to>
    <xdr:sp macro="" textlink="Main_Sheet!F169">
      <xdr:nvSpPr>
        <xdr:cNvPr id="206" name="TextBox 205">
          <a:extLst>
            <a:ext uri="{FF2B5EF4-FFF2-40B4-BE49-F238E27FC236}">
              <a16:creationId xmlns:a16="http://schemas.microsoft.com/office/drawing/2014/main" id="{DBD215CE-F763-1726-056E-D0BDEF2146EC}"/>
            </a:ext>
          </a:extLst>
        </xdr:cNvPr>
        <xdr:cNvSpPr txBox="1"/>
      </xdr:nvSpPr>
      <xdr:spPr>
        <a:xfrm>
          <a:off x="6042660" y="5471160"/>
          <a:ext cx="151638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E56E8EB-3E60-4AF3-B226-BCF7C60B63B1}"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4.24</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12</xdr:col>
      <xdr:colOff>160020</xdr:colOff>
      <xdr:row>29</xdr:row>
      <xdr:rowOff>160020</xdr:rowOff>
    </xdr:from>
    <xdr:to>
      <xdr:col>14</xdr:col>
      <xdr:colOff>487680</xdr:colOff>
      <xdr:row>34</xdr:row>
      <xdr:rowOff>7620</xdr:rowOff>
    </xdr:to>
    <xdr:sp macro="" textlink="Main_Sheet!F168">
      <xdr:nvSpPr>
        <xdr:cNvPr id="207" name="TextBox 206">
          <a:extLst>
            <a:ext uri="{FF2B5EF4-FFF2-40B4-BE49-F238E27FC236}">
              <a16:creationId xmlns:a16="http://schemas.microsoft.com/office/drawing/2014/main" id="{2193A7F0-C7D0-377E-FF59-06E0DCF5759C}"/>
            </a:ext>
          </a:extLst>
        </xdr:cNvPr>
        <xdr:cNvSpPr txBox="1"/>
      </xdr:nvSpPr>
      <xdr:spPr>
        <a:xfrm>
          <a:off x="7566660" y="5463540"/>
          <a:ext cx="15468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A44300E-455D-43A1-9B01-4658D1FF9C9E}"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14</xdr:col>
      <xdr:colOff>502920</xdr:colOff>
      <xdr:row>29</xdr:row>
      <xdr:rowOff>152400</xdr:rowOff>
    </xdr:from>
    <xdr:to>
      <xdr:col>17</xdr:col>
      <xdr:colOff>220980</xdr:colOff>
      <xdr:row>34</xdr:row>
      <xdr:rowOff>0</xdr:rowOff>
    </xdr:to>
    <xdr:sp macro="" textlink="Main_Sheet!F163">
      <xdr:nvSpPr>
        <xdr:cNvPr id="208" name="TextBox 207">
          <a:extLst>
            <a:ext uri="{FF2B5EF4-FFF2-40B4-BE49-F238E27FC236}">
              <a16:creationId xmlns:a16="http://schemas.microsoft.com/office/drawing/2014/main" id="{FEAD9839-21A0-E98E-B641-FD9FAD31D670}"/>
            </a:ext>
          </a:extLst>
        </xdr:cNvPr>
        <xdr:cNvSpPr txBox="1"/>
      </xdr:nvSpPr>
      <xdr:spPr>
        <a:xfrm>
          <a:off x="9128760" y="5455920"/>
          <a:ext cx="15468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289989C-2341-4664-8788-D8D9CDC78439}"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17</xdr:col>
      <xdr:colOff>236220</xdr:colOff>
      <xdr:row>29</xdr:row>
      <xdr:rowOff>144780</xdr:rowOff>
    </xdr:from>
    <xdr:to>
      <xdr:col>19</xdr:col>
      <xdr:colOff>502920</xdr:colOff>
      <xdr:row>33</xdr:row>
      <xdr:rowOff>175260</xdr:rowOff>
    </xdr:to>
    <xdr:sp macro="" textlink="Main_Sheet!F164">
      <xdr:nvSpPr>
        <xdr:cNvPr id="209" name="TextBox 208">
          <a:extLst>
            <a:ext uri="{FF2B5EF4-FFF2-40B4-BE49-F238E27FC236}">
              <a16:creationId xmlns:a16="http://schemas.microsoft.com/office/drawing/2014/main" id="{6539CE6B-B07C-B066-0E72-9A4D72274B87}"/>
            </a:ext>
          </a:extLst>
        </xdr:cNvPr>
        <xdr:cNvSpPr txBox="1"/>
      </xdr:nvSpPr>
      <xdr:spPr>
        <a:xfrm>
          <a:off x="10690860" y="5448300"/>
          <a:ext cx="148590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4A64D43-1A01-4798-B682-B7F52DAEF9CA}"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19</xdr:col>
      <xdr:colOff>510540</xdr:colOff>
      <xdr:row>29</xdr:row>
      <xdr:rowOff>137160</xdr:rowOff>
    </xdr:from>
    <xdr:to>
      <xdr:col>21</xdr:col>
      <xdr:colOff>495300</xdr:colOff>
      <xdr:row>33</xdr:row>
      <xdr:rowOff>167640</xdr:rowOff>
    </xdr:to>
    <xdr:sp macro="" textlink="Main_Sheet!F165">
      <xdr:nvSpPr>
        <xdr:cNvPr id="210" name="TextBox 209">
          <a:extLst>
            <a:ext uri="{FF2B5EF4-FFF2-40B4-BE49-F238E27FC236}">
              <a16:creationId xmlns:a16="http://schemas.microsoft.com/office/drawing/2014/main" id="{D4192B60-ADB9-DA02-1981-DEC36ADB08E9}"/>
            </a:ext>
          </a:extLst>
        </xdr:cNvPr>
        <xdr:cNvSpPr txBox="1"/>
      </xdr:nvSpPr>
      <xdr:spPr>
        <a:xfrm>
          <a:off x="12184380" y="5440680"/>
          <a:ext cx="12039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B631EB7-16B2-45DC-AA1C-1C3F97FB5DD0}"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editAs="oneCell">
    <xdr:from>
      <xdr:col>20</xdr:col>
      <xdr:colOff>269106</xdr:colOff>
      <xdr:row>25</xdr:row>
      <xdr:rowOff>133952</xdr:rowOff>
    </xdr:from>
    <xdr:to>
      <xdr:col>21</xdr:col>
      <xdr:colOff>86886</xdr:colOff>
      <xdr:row>28</xdr:row>
      <xdr:rowOff>12032</xdr:rowOff>
    </xdr:to>
    <xdr:pic>
      <xdr:nvPicPr>
        <xdr:cNvPr id="211" name="Picture 210">
          <a:extLst>
            <a:ext uri="{FF2B5EF4-FFF2-40B4-BE49-F238E27FC236}">
              <a16:creationId xmlns:a16="http://schemas.microsoft.com/office/drawing/2014/main" id="{73B415D9-0C7C-9C2E-B7D5-8765ACAF4563}"/>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2552546" y="4705952"/>
          <a:ext cx="427380" cy="426720"/>
        </a:xfrm>
        <a:prstGeom prst="rect">
          <a:avLst/>
        </a:prstGeom>
      </xdr:spPr>
    </xdr:pic>
    <xdr:clientData/>
  </xdr:twoCellAnchor>
  <xdr:twoCellAnchor>
    <xdr:from>
      <xdr:col>5</xdr:col>
      <xdr:colOff>312420</xdr:colOff>
      <xdr:row>6</xdr:row>
      <xdr:rowOff>175260</xdr:rowOff>
    </xdr:from>
    <xdr:to>
      <xdr:col>8</xdr:col>
      <xdr:colOff>594360</xdr:colOff>
      <xdr:row>8</xdr:row>
      <xdr:rowOff>129540</xdr:rowOff>
    </xdr:to>
    <xdr:sp macro="" textlink="">
      <xdr:nvSpPr>
        <xdr:cNvPr id="214" name="Rectangle: Rounded Corners 213">
          <a:extLst>
            <a:ext uri="{FF2B5EF4-FFF2-40B4-BE49-F238E27FC236}">
              <a16:creationId xmlns:a16="http://schemas.microsoft.com/office/drawing/2014/main" id="{E8230352-522F-6F68-CB0A-60A34EDA2615}"/>
            </a:ext>
          </a:extLst>
        </xdr:cNvPr>
        <xdr:cNvSpPr/>
      </xdr:nvSpPr>
      <xdr:spPr>
        <a:xfrm>
          <a:off x="3360420" y="1272540"/>
          <a:ext cx="2202180" cy="320040"/>
        </a:xfrm>
        <a:prstGeom prst="roundRect">
          <a:avLst>
            <a:gd name="adj" fmla="val 50000"/>
          </a:avLst>
        </a:prstGeom>
        <a:solidFill>
          <a:schemeClr val="accent3">
            <a:lumMod val="20000"/>
            <a:lumOff val="80000"/>
          </a:schemeClr>
        </a:solidFill>
        <a:ln>
          <a:noFill/>
        </a:ln>
        <a:effectLst>
          <a:outerShdw blurRad="50800" dist="38100" dir="13500000" algn="b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5</xdr:col>
      <xdr:colOff>381000</xdr:colOff>
      <xdr:row>6</xdr:row>
      <xdr:rowOff>160020</xdr:rowOff>
    </xdr:from>
    <xdr:to>
      <xdr:col>8</xdr:col>
      <xdr:colOff>495300</xdr:colOff>
      <xdr:row>8</xdr:row>
      <xdr:rowOff>129540</xdr:rowOff>
    </xdr:to>
    <xdr:sp macro="" textlink="">
      <xdr:nvSpPr>
        <xdr:cNvPr id="215" name="TextBox 214">
          <a:extLst>
            <a:ext uri="{FF2B5EF4-FFF2-40B4-BE49-F238E27FC236}">
              <a16:creationId xmlns:a16="http://schemas.microsoft.com/office/drawing/2014/main" id="{D2BD627A-BF8C-433B-A0F6-B50B4C82ABA0}"/>
            </a:ext>
          </a:extLst>
        </xdr:cNvPr>
        <xdr:cNvSpPr txBox="1"/>
      </xdr:nvSpPr>
      <xdr:spPr>
        <a:xfrm>
          <a:off x="3429000" y="1257300"/>
          <a:ext cx="203454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latin typeface="Roboto" panose="02000000000000000000" pitchFamily="2" charset="0"/>
              <a:ea typeface="Roboto" panose="02000000000000000000" pitchFamily="2" charset="0"/>
            </a:rPr>
            <a:t>Customer Ratings</a:t>
          </a:r>
        </a:p>
      </xdr:txBody>
    </xdr:sp>
    <xdr:clientData/>
  </xdr:twoCellAnchor>
  <xdr:twoCellAnchor>
    <xdr:from>
      <xdr:col>5</xdr:col>
      <xdr:colOff>312420</xdr:colOff>
      <xdr:row>22</xdr:row>
      <xdr:rowOff>152400</xdr:rowOff>
    </xdr:from>
    <xdr:to>
      <xdr:col>8</xdr:col>
      <xdr:colOff>114300</xdr:colOff>
      <xdr:row>24</xdr:row>
      <xdr:rowOff>106680</xdr:rowOff>
    </xdr:to>
    <xdr:sp macro="" textlink="">
      <xdr:nvSpPr>
        <xdr:cNvPr id="216" name="Rectangle: Rounded Corners 215">
          <a:extLst>
            <a:ext uri="{FF2B5EF4-FFF2-40B4-BE49-F238E27FC236}">
              <a16:creationId xmlns:a16="http://schemas.microsoft.com/office/drawing/2014/main" id="{84CC8C27-8A7E-84CE-E23D-C4241670736D}"/>
            </a:ext>
          </a:extLst>
        </xdr:cNvPr>
        <xdr:cNvSpPr/>
      </xdr:nvSpPr>
      <xdr:spPr>
        <a:xfrm>
          <a:off x="3360420" y="4175760"/>
          <a:ext cx="1722120" cy="320040"/>
        </a:xfrm>
        <a:prstGeom prst="roundRect">
          <a:avLst>
            <a:gd name="adj" fmla="val 50000"/>
          </a:avLst>
        </a:prstGeom>
        <a:solidFill>
          <a:schemeClr val="accent3">
            <a:lumMod val="20000"/>
            <a:lumOff val="80000"/>
          </a:schemeClr>
        </a:solidFill>
        <a:ln>
          <a:noFill/>
        </a:ln>
        <a:effectLst>
          <a:outerShdw blurRad="50800" dist="38100" dir="13500000" algn="b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5</xdr:col>
      <xdr:colOff>381000</xdr:colOff>
      <xdr:row>22</xdr:row>
      <xdr:rowOff>137160</xdr:rowOff>
    </xdr:from>
    <xdr:to>
      <xdr:col>8</xdr:col>
      <xdr:colOff>38100</xdr:colOff>
      <xdr:row>24</xdr:row>
      <xdr:rowOff>106680</xdr:rowOff>
    </xdr:to>
    <xdr:sp macro="" textlink="">
      <xdr:nvSpPr>
        <xdr:cNvPr id="217" name="TextBox 216">
          <a:extLst>
            <a:ext uri="{FF2B5EF4-FFF2-40B4-BE49-F238E27FC236}">
              <a16:creationId xmlns:a16="http://schemas.microsoft.com/office/drawing/2014/main" id="{D002E656-9627-3608-403B-054685337559}"/>
            </a:ext>
          </a:extLst>
        </xdr:cNvPr>
        <xdr:cNvSpPr txBox="1"/>
      </xdr:nvSpPr>
      <xdr:spPr>
        <a:xfrm>
          <a:off x="3429000" y="4160520"/>
          <a:ext cx="157734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latin typeface="Roboto" panose="02000000000000000000" pitchFamily="2" charset="0"/>
              <a:ea typeface="Roboto" panose="02000000000000000000" pitchFamily="2" charset="0"/>
            </a:rPr>
            <a:t>Driver Ratings</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xdr:col>
      <xdr:colOff>358140</xdr:colOff>
      <xdr:row>18</xdr:row>
      <xdr:rowOff>45720</xdr:rowOff>
    </xdr:from>
    <xdr:to>
      <xdr:col>8</xdr:col>
      <xdr:colOff>76200</xdr:colOff>
      <xdr:row>32</xdr:row>
      <xdr:rowOff>144780</xdr:rowOff>
    </xdr:to>
    <xdr:graphicFrame macro="">
      <xdr:nvGraphicFramePr>
        <xdr:cNvPr id="2" name="Chart 1">
          <a:extLst>
            <a:ext uri="{FF2B5EF4-FFF2-40B4-BE49-F238E27FC236}">
              <a16:creationId xmlns:a16="http://schemas.microsoft.com/office/drawing/2014/main" id="{A353D982-2F2D-9987-CBAA-3CF62316E7C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320040</xdr:colOff>
      <xdr:row>11</xdr:row>
      <xdr:rowOff>99060</xdr:rowOff>
    </xdr:from>
    <xdr:to>
      <xdr:col>3</xdr:col>
      <xdr:colOff>22860</xdr:colOff>
      <xdr:row>24</xdr:row>
      <xdr:rowOff>60960</xdr:rowOff>
    </xdr:to>
    <xdr:graphicFrame macro="">
      <xdr:nvGraphicFramePr>
        <xdr:cNvPr id="4" name="Chart 3">
          <a:extLst>
            <a:ext uri="{FF2B5EF4-FFF2-40B4-BE49-F238E27FC236}">
              <a16:creationId xmlns:a16="http://schemas.microsoft.com/office/drawing/2014/main" id="{06322CBF-3F43-9E02-297B-10D11DE1EB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563880</xdr:colOff>
      <xdr:row>25</xdr:row>
      <xdr:rowOff>76200</xdr:rowOff>
    </xdr:from>
    <xdr:to>
      <xdr:col>2</xdr:col>
      <xdr:colOff>830580</xdr:colOff>
      <xdr:row>33</xdr:row>
      <xdr:rowOff>121919</xdr:rowOff>
    </xdr:to>
    <mc:AlternateContent xmlns:mc="http://schemas.openxmlformats.org/markup-compatibility/2006" xmlns:a14="http://schemas.microsoft.com/office/drawing/2010/main">
      <mc:Choice Requires="a14">
        <xdr:graphicFrame macro="">
          <xdr:nvGraphicFramePr>
            <xdr:cNvPr id="6" name="Quarter">
              <a:extLst>
                <a:ext uri="{FF2B5EF4-FFF2-40B4-BE49-F238E27FC236}">
                  <a16:creationId xmlns:a16="http://schemas.microsoft.com/office/drawing/2014/main" id="{12E21A2B-1DD8-A90A-961A-6476AB0ECA66}"/>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mlns="">
        <xdr:sp macro="" textlink="">
          <xdr:nvSpPr>
            <xdr:cNvPr id="0" name=""/>
            <xdr:cNvSpPr>
              <a:spLocks noTextEdit="1"/>
            </xdr:cNvSpPr>
          </xdr:nvSpPr>
          <xdr:spPr>
            <a:xfrm>
              <a:off x="563880" y="4648200"/>
              <a:ext cx="1828800" cy="15087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601980</xdr:colOff>
      <xdr:row>43</xdr:row>
      <xdr:rowOff>7620</xdr:rowOff>
    </xdr:from>
    <xdr:to>
      <xdr:col>2</xdr:col>
      <xdr:colOff>868680</xdr:colOff>
      <xdr:row>57</xdr:row>
      <xdr:rowOff>180975</xdr:rowOff>
    </xdr:to>
    <mc:AlternateContent xmlns:mc="http://schemas.openxmlformats.org/markup-compatibility/2006" xmlns:a14="http://schemas.microsoft.com/office/drawing/2010/main">
      <mc:Choice Requires="a14">
        <xdr:graphicFrame macro="">
          <xdr:nvGraphicFramePr>
            <xdr:cNvPr id="7" name="Date (Month)">
              <a:extLst>
                <a:ext uri="{FF2B5EF4-FFF2-40B4-BE49-F238E27FC236}">
                  <a16:creationId xmlns:a16="http://schemas.microsoft.com/office/drawing/2014/main" id="{9CE133DB-FE00-EBA4-01B2-66D5569A21C9}"/>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601980" y="7871460"/>
              <a:ext cx="1828800" cy="27336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525780</xdr:colOff>
      <xdr:row>91</xdr:row>
      <xdr:rowOff>7620</xdr:rowOff>
    </xdr:from>
    <xdr:to>
      <xdr:col>4</xdr:col>
      <xdr:colOff>822960</xdr:colOff>
      <xdr:row>106</xdr:row>
      <xdr:rowOff>7620</xdr:rowOff>
    </xdr:to>
    <xdr:graphicFrame macro="">
      <xdr:nvGraphicFramePr>
        <xdr:cNvPr id="5" name="Chart 4">
          <a:extLst>
            <a:ext uri="{FF2B5EF4-FFF2-40B4-BE49-F238E27FC236}">
              <a16:creationId xmlns:a16="http://schemas.microsoft.com/office/drawing/2014/main" id="{A6B1E2D4-CB1B-FDBD-5FBD-689C6E57DA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525780</xdr:colOff>
      <xdr:row>91</xdr:row>
      <xdr:rowOff>45720</xdr:rowOff>
    </xdr:from>
    <xdr:to>
      <xdr:col>11</xdr:col>
      <xdr:colOff>30480</xdr:colOff>
      <xdr:row>106</xdr:row>
      <xdr:rowOff>45720</xdr:rowOff>
    </xdr:to>
    <xdr:graphicFrame macro="">
      <xdr:nvGraphicFramePr>
        <xdr:cNvPr id="8" name="Chart 7">
          <a:extLst>
            <a:ext uri="{FF2B5EF4-FFF2-40B4-BE49-F238E27FC236}">
              <a16:creationId xmlns:a16="http://schemas.microsoft.com/office/drawing/2014/main" id="{C26A01DB-DC70-CE2F-7077-4477447E09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525780</xdr:colOff>
      <xdr:row>123</xdr:row>
      <xdr:rowOff>152400</xdr:rowOff>
    </xdr:from>
    <xdr:to>
      <xdr:col>3</xdr:col>
      <xdr:colOff>312420</xdr:colOff>
      <xdr:row>138</xdr:row>
      <xdr:rowOff>106680</xdr:rowOff>
    </xdr:to>
    <xdr:graphicFrame macro="">
      <xdr:nvGraphicFramePr>
        <xdr:cNvPr id="9" name="Chart 8">
          <a:extLst>
            <a:ext uri="{FF2B5EF4-FFF2-40B4-BE49-F238E27FC236}">
              <a16:creationId xmlns:a16="http://schemas.microsoft.com/office/drawing/2014/main" id="{DE7B3D78-30CD-444E-B751-3A72AF02BF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2118360</xdr:colOff>
      <xdr:row>123</xdr:row>
      <xdr:rowOff>45720</xdr:rowOff>
    </xdr:from>
    <xdr:to>
      <xdr:col>6</xdr:col>
      <xdr:colOff>975360</xdr:colOff>
      <xdr:row>139</xdr:row>
      <xdr:rowOff>45720</xdr:rowOff>
    </xdr:to>
    <xdr:graphicFrame macro="">
      <xdr:nvGraphicFramePr>
        <xdr:cNvPr id="10" name="Chart 9">
          <a:extLst>
            <a:ext uri="{FF2B5EF4-FFF2-40B4-BE49-F238E27FC236}">
              <a16:creationId xmlns:a16="http://schemas.microsoft.com/office/drawing/2014/main" id="{FA9F2BE4-84A7-0579-CF77-E5EC54FD35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xdr:col>
      <xdr:colOff>0</xdr:colOff>
      <xdr:row>140</xdr:row>
      <xdr:rowOff>0</xdr:rowOff>
    </xdr:from>
    <xdr:to>
      <xdr:col>2</xdr:col>
      <xdr:colOff>876300</xdr:colOff>
      <xdr:row>154</xdr:row>
      <xdr:rowOff>173355</xdr:rowOff>
    </xdr:to>
    <mc:AlternateContent xmlns:mc="http://schemas.openxmlformats.org/markup-compatibility/2006" xmlns:a14="http://schemas.microsoft.com/office/drawing/2010/main">
      <mc:Choice Requires="a14">
        <xdr:graphicFrame macro="">
          <xdr:nvGraphicFramePr>
            <xdr:cNvPr id="11" name="Date (Month) 2">
              <a:extLst>
                <a:ext uri="{FF2B5EF4-FFF2-40B4-BE49-F238E27FC236}">
                  <a16:creationId xmlns:a16="http://schemas.microsoft.com/office/drawing/2014/main" id="{8DBF649B-05EE-4AE2-8910-1A54AA623DA6}"/>
                </a:ext>
              </a:extLst>
            </xdr:cNvPr>
            <xdr:cNvGraphicFramePr/>
          </xdr:nvGraphicFramePr>
          <xdr:xfrm>
            <a:off x="0" y="0"/>
            <a:ext cx="0" cy="0"/>
          </xdr:xfrm>
          <a:graphic>
            <a:graphicData uri="http://schemas.microsoft.com/office/drawing/2010/slicer">
              <sle:slicer xmlns:sle="http://schemas.microsoft.com/office/drawing/2010/slicer" name="Date (Month) 2"/>
            </a:graphicData>
          </a:graphic>
        </xdr:graphicFrame>
      </mc:Choice>
      <mc:Fallback xmlns="">
        <xdr:sp macro="" textlink="">
          <xdr:nvSpPr>
            <xdr:cNvPr id="0" name=""/>
            <xdr:cNvSpPr>
              <a:spLocks noTextEdit="1"/>
            </xdr:cNvSpPr>
          </xdr:nvSpPr>
          <xdr:spPr>
            <a:xfrm>
              <a:off x="609600" y="25603200"/>
              <a:ext cx="1828800" cy="27336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243840</xdr:colOff>
      <xdr:row>81</xdr:row>
      <xdr:rowOff>7621</xdr:rowOff>
    </xdr:from>
    <xdr:to>
      <xdr:col>3</xdr:col>
      <xdr:colOff>2072640</xdr:colOff>
      <xdr:row>90</xdr:row>
      <xdr:rowOff>144781</xdr:rowOff>
    </xdr:to>
    <mc:AlternateContent xmlns:mc="http://schemas.openxmlformats.org/markup-compatibility/2006" xmlns:a14="http://schemas.microsoft.com/office/drawing/2010/main">
      <mc:Choice Requires="a14">
        <xdr:graphicFrame macro="">
          <xdr:nvGraphicFramePr>
            <xdr:cNvPr id="12" name="Quarter 1">
              <a:extLst>
                <a:ext uri="{FF2B5EF4-FFF2-40B4-BE49-F238E27FC236}">
                  <a16:creationId xmlns:a16="http://schemas.microsoft.com/office/drawing/2014/main" id="{42B7B89D-6EF0-E44F-D1B2-3CB2BE73EEED}"/>
                </a:ext>
              </a:extLst>
            </xdr:cNvPr>
            <xdr:cNvGraphicFramePr/>
          </xdr:nvGraphicFramePr>
          <xdr:xfrm>
            <a:off x="0" y="0"/>
            <a:ext cx="0" cy="0"/>
          </xdr:xfrm>
          <a:graphic>
            <a:graphicData uri="http://schemas.microsoft.com/office/drawing/2010/slicer">
              <sle:slicer xmlns:sle="http://schemas.microsoft.com/office/drawing/2010/slicer" name="Quarter 1"/>
            </a:graphicData>
          </a:graphic>
        </xdr:graphicFrame>
      </mc:Choice>
      <mc:Fallback xmlns="">
        <xdr:sp macro="" textlink="">
          <xdr:nvSpPr>
            <xdr:cNvPr id="0" name=""/>
            <xdr:cNvSpPr>
              <a:spLocks noTextEdit="1"/>
            </xdr:cNvSpPr>
          </xdr:nvSpPr>
          <xdr:spPr>
            <a:xfrm>
              <a:off x="2979420" y="14820901"/>
              <a:ext cx="1828800" cy="17830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5578703" createdVersion="5" refreshedVersion="8" minRefreshableVersion="3" recordCount="0" supportSubquery="1" supportAdvancedDrill="1" xr:uid="{5A629728-E723-4C1B-9FC7-A1685AC006BE}">
  <cacheSource type="external" connectionId="2"/>
  <cacheFields count="2">
    <cacheField name="[ncr_ride_bookings].[Payment Method].[Payment Method]" caption="Payment Method" numFmtId="0" hierarchy="20" level="1">
      <sharedItems count="5">
        <s v="Cash"/>
        <s v="Credit Card"/>
        <s v="Debit Card"/>
        <s v="Uber Wallet"/>
        <s v="UPI"/>
      </sharedItems>
    </cacheField>
    <cacheField name="[Measures].[Sum of Booking Value]" caption="Sum of Booking Value" numFmtId="0" hierarchy="27" level="32767"/>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2" memberValueDatatype="130" unbalanced="0">
      <fieldsUsage count="2">
        <fieldUsage x="-1"/>
        <fieldUsage x="0"/>
      </fieldsUsage>
    </cacheHierarchy>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006828706" createdVersion="5" refreshedVersion="8" minRefreshableVersion="3" recordCount="0" supportSubquery="1" supportAdvancedDrill="1" xr:uid="{CC24EA25-B93A-455D-A114-76EF1A3B9F5C}">
  <cacheSource type="external" connectionId="2"/>
  <cacheFields count="3">
    <cacheField name="[Measures].[Count of Booking ID]" caption="Count of Booking ID" numFmtId="0" hierarchy="26" level="32767"/>
    <cacheField name="[ncr_ride_bookings].[Booking Status].[Booking Status]" caption="Booking Status" numFmtId="0" hierarchy="3" level="1">
      <sharedItems count="5">
        <s v="Cancelled by Customer"/>
        <s v="Cancelled by Driver"/>
        <s v="Completed"/>
        <s v="Incomplete"/>
        <s v="No Driver Found"/>
      </sharedItems>
    </cacheField>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2" memberValueDatatype="130" unbalanced="0">
      <fieldsUsage count="2">
        <fieldUsage x="-1"/>
        <fieldUsage x="1"/>
      </fieldsUsage>
    </cacheHierarchy>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006944445" createdVersion="5" refreshedVersion="8" minRefreshableVersion="3" recordCount="0" supportSubquery="1" supportAdvancedDrill="1" xr:uid="{77DFEB77-1F9A-409E-AF40-7FBC572E7FA6}">
  <cacheSource type="external" connectionId="2"/>
  <cacheFields count="2">
    <cacheField name="[Measures].[Sum of Booking Value]" caption="Sum of Booking Value" numFmtId="0" hierarchy="27" level="32767"/>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1"/>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007175929" createdVersion="5" refreshedVersion="8" minRefreshableVersion="3" recordCount="0" supportSubquery="1" supportAdvancedDrill="1" xr:uid="{382996D5-06D8-4835-8224-B7EC825596AA}">
  <cacheSource type="external" connectionId="2"/>
  <cacheFields count="3">
    <cacheField name="[Measures].[Count of Booking ID]" caption="Count of Booking ID" numFmtId="0" hierarchy="26" level="32767"/>
    <cacheField name="[ncr_ride_bookings].[Date (Month)].[Date (Month)]" caption="Date (Month)" numFmtId="0" hierarchy="22" level="1">
      <sharedItems count="3">
        <s v="Jul"/>
        <s v="Aug"/>
        <s v="Sep"/>
      </sharedItems>
    </cacheField>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1"/>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007407407" createdVersion="5" refreshedVersion="8" minRefreshableVersion="3" recordCount="0" supportSubquery="1" supportAdvancedDrill="1" xr:uid="{E0843CCD-0A10-4575-9DCF-47DAE969FE62}">
  <cacheSource type="external" connectionId="2"/>
  <cacheFields count="3">
    <cacheField name="[Measures].[Sum of Ride Distance]" caption="Sum of Ride Distance" numFmtId="0" hierarchy="32" level="32767"/>
    <cacheField name="[ncr_ride_bookings].[Vehicle Type].[Vehicle Type]" caption="Vehicle Type" numFmtId="0" hierarchy="5" level="1">
      <sharedItems count="7">
        <s v="Auto"/>
        <s v="Bike"/>
        <s v="eBike"/>
        <s v="Go Mini"/>
        <s v="Go Sedan"/>
        <s v="Premier Sedan"/>
        <s v="Uber XL"/>
      </sharedItems>
    </cacheField>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oneField="1" hidden="1">
      <fieldsUsage count="1">
        <fieldUsage x="0"/>
      </fieldsUsage>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016319443" createdVersion="5" refreshedVersion="8" minRefreshableVersion="3" recordCount="0" supportSubquery="1" supportAdvancedDrill="1" xr:uid="{56D0A650-035E-4C9A-BB36-D3A02D52E5FB}">
  <cacheSource type="external" connectionId="2"/>
  <cacheFields count="3">
    <cacheField name="[ncr_ride_bookings].[Customer ID].[Customer ID]" caption="Customer ID" numFmtId="0" hierarchy="4" level="1">
      <sharedItems count="10">
        <s v="CID1753183"/>
        <s v="CID1839880"/>
        <s v="CID4843078"/>
        <s v="CID5231727"/>
        <s v="CID5235759"/>
        <s v="CID5789715"/>
        <s v="CID6559511"/>
        <s v="CID6952913"/>
        <s v="CID8883493"/>
        <s v="CID9539119"/>
      </sharedItems>
    </cacheField>
    <cacheField name="[Measures].[Sum of Booking Value]" caption="Sum of Booking Value" numFmtId="0" hierarchy="27" level="32767"/>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2" memberValueDatatype="130" unbalanced="0">
      <fieldsUsage count="2">
        <fieldUsage x="-1"/>
        <fieldUsage x="0"/>
      </fieldsUsage>
    </cacheHierarchy>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016550928" createdVersion="5" refreshedVersion="8" minRefreshableVersion="3" recordCount="0" supportSubquery="1" supportAdvancedDrill="1" xr:uid="{FA78396C-AA6E-4582-8E4B-4F3B3541E077}">
  <cacheSource type="external" connectionId="2"/>
  <cacheFields count="3">
    <cacheField name="[Measures].[Count of Booking ID]" caption="Count of Booking ID" numFmtId="0" hierarchy="26" level="32767"/>
    <cacheField name="[ncr_ride_bookings].[Quarter].[Quarter]" caption="Quarter" numFmtId="0" hierarchy="21" level="1">
      <sharedItems containsSemiMixedTypes="0" containsNonDate="0" containsString="0"/>
    </cacheField>
    <cacheField name="[Measures].[Sum of Booking Value]" caption="Sum of Booking Value" numFmtId="0" hierarchy="27" level="32767"/>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2"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1"/>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2"/>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5995369" createdVersion="5" refreshedVersion="8" minRefreshableVersion="3" recordCount="0" supportSubquery="1" supportAdvancedDrill="1" xr:uid="{92CF47AF-5DC7-4783-B24C-04B23CD2D479}">
  <cacheSource type="external" connectionId="2"/>
  <cacheFields count="4">
    <cacheField name="[ncr_ride_bookings].[Vehicle Type].[Vehicle Type]" caption="Vehicle Type" numFmtId="0" hierarchy="5" level="1">
      <sharedItems count="1">
        <s v="Go Mini"/>
      </sharedItems>
    </cacheField>
    <cacheField name="[Measures].[Count of Booking ID]" caption="Count of Booking ID" numFmtId="0" hierarchy="26" level="32767"/>
    <cacheField name="[ncr_ride_bookings].[Date (Month)].[Date (Month)]" caption="Date (Month)" numFmtId="0" hierarchy="22" level="1">
      <sharedItems containsSemiMixedTypes="0" containsNonDate="0" containsString="0"/>
    </cacheField>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3"/>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6342592" createdVersion="5" refreshedVersion="8" minRefreshableVersion="3" recordCount="0" supportSubquery="1" supportAdvancedDrill="1" xr:uid="{3A523B52-FAEA-4597-8CA3-8B1C36CEF911}">
  <cacheSource type="external" connectionId="2"/>
  <cacheFields count="5">
    <cacheField name="[ncr_ride_bookings].[Vehicle Type].[Vehicle Type]" caption="Vehicle Type" numFmtId="0" hierarchy="5" level="1">
      <sharedItems count="1">
        <s v="Go Mini"/>
      </sharedItems>
    </cacheField>
    <cacheField name="[ncr_ride_bookings].[Booking Status].[Booking Status]" caption="Booking Status" numFmtId="0" hierarchy="3" level="1">
      <sharedItems count="5">
        <s v="Cancelled by Customer"/>
        <s v="Cancelled by Driver"/>
        <s v="Completed"/>
        <s v="Incomplete"/>
        <s v="No Driver Found"/>
      </sharedItems>
    </cacheField>
    <cacheField name="[ncr_ride_bookings].[Quarter].[Quarter]" caption="Quarter" numFmtId="0" hierarchy="21" level="1">
      <sharedItems containsSemiMixedTypes="0" containsNonDate="0" containsString="0"/>
    </cacheField>
    <cacheField name="[Measures].[Count of Booking ID]" caption="Count of Booking ID" numFmtId="0" hierarchy="26" level="32767"/>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2" memberValueDatatype="130" unbalanced="0">
      <fieldsUsage count="2">
        <fieldUsage x="-1"/>
        <fieldUsage x="1"/>
      </fieldsUsage>
    </cacheHierarchy>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4"/>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oneField="1" hidden="1">
      <fieldsUsage count="1">
        <fieldUsage x="3"/>
      </fieldsUsage>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6689816" createdVersion="5" refreshedVersion="8" minRefreshableVersion="3" recordCount="0" supportSubquery="1" supportAdvancedDrill="1" xr:uid="{0972E295-0425-4FC7-8C10-CBE1F18A7DD9}">
  <cacheSource type="external" connectionId="2"/>
  <cacheFields count="4">
    <cacheField name="[ncr_ride_bookings].[Reason for cancelling by Customer].[Reason for cancelling by Customer]" caption="Reason for cancelling by Customer" numFmtId="0" hierarchy="11" level="1">
      <sharedItems count="6">
        <s v="AC is not working"/>
        <s v="Change of plans"/>
        <s v="Driver asked to cancel"/>
        <s v="Driver is not moving towards pickup location"/>
        <s v="Not Mentioned"/>
        <s v="Wrong Address"/>
      </sharedItems>
    </cacheField>
    <cacheField name="[Measures].[Sum of Cancelled Rides by Customer]" caption="Sum of Cancelled Rides by Customer" numFmtId="0" hierarchy="28" level="32767"/>
    <cacheField name="[ncr_ride_bookings].[Quarter].[Quarter]" caption="Quarter" numFmtId="0" hierarchy="21" level="1">
      <sharedItems containsSemiMixedTypes="0" containsNonDate="0" containsString="0"/>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2" memberValueDatatype="130" unbalanced="0">
      <fieldsUsage count="2">
        <fieldUsage x="-1"/>
        <fieldUsage x="0"/>
      </fieldsUsage>
    </cacheHierarchy>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7037039" createdVersion="5" refreshedVersion="8" minRefreshableVersion="3" recordCount="0" supportSubquery="1" supportAdvancedDrill="1" xr:uid="{3D55AB62-B3C7-4593-8B8B-E230934AF38F}">
  <cacheSource type="external" connectionId="2"/>
  <cacheFields count="4">
    <cacheField name="[Measures].[Sum of Cancelled Rides by Driver]" caption="Sum of Cancelled Rides by Driver" numFmtId="0" hierarchy="30" level="32767"/>
    <cacheField name="[ncr_ride_bookings].[Driver Cancellation Reason].[Driver Cancellation Reason]" caption="Driver Cancellation Reason" numFmtId="0" hierarchy="13" level="1">
      <sharedItems count="5">
        <s v="Customer related issue"/>
        <s v="More than permitted people in there"/>
        <s v="Not Mentioned"/>
        <s v="Personal &amp; Car related issues"/>
        <s v="The customer was coughing/sick"/>
      </sharedItems>
    </cacheField>
    <cacheField name="[ncr_ride_bookings].[Quarter].[Quarter]" caption="Quarter" numFmtId="0" hierarchy="21" level="1">
      <sharedItems containsSemiMixedTypes="0" containsNonDate="0" containsString="0"/>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2" memberValueDatatype="130" unbalanced="0">
      <fieldsUsage count="2">
        <fieldUsage x="-1"/>
        <fieldUsage x="1"/>
      </fieldsUsage>
    </cacheHierarchy>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6504627" createdVersion="5" refreshedVersion="8" minRefreshableVersion="3" recordCount="0" supportSubquery="1" supportAdvancedDrill="1" xr:uid="{F6CBEFA7-7BB9-473B-AEFD-9E6F06160C85}">
  <cacheSource type="external" connectionId="2"/>
  <cacheFields count="2">
    <cacheField name="[ncr_ride_bookings].[Payment Method].[Payment Method]" caption="Payment Method" numFmtId="0" hierarchy="20" level="1">
      <sharedItems count="5">
        <s v="Cash"/>
        <s v="Credit Card"/>
        <s v="Debit Card"/>
        <s v="Uber Wallet"/>
        <s v="UPI"/>
      </sharedItems>
    </cacheField>
    <cacheField name="[Measures].[Sum of Booking Value]" caption="Sum of Booking Value" numFmtId="0" hierarchy="27" level="32767"/>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2" memberValueDatatype="130" unbalanced="0">
      <fieldsUsage count="2">
        <fieldUsage x="-1"/>
        <fieldUsage x="0"/>
      </fieldsUsage>
    </cacheHierarchy>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7500001" createdVersion="5" refreshedVersion="8" minRefreshableVersion="3" recordCount="0" supportSubquery="1" supportAdvancedDrill="1" xr:uid="{4B614C91-C95C-49C6-8720-DD214F3F231A}">
  <cacheSource type="external" connectionId="2"/>
  <cacheFields count="4">
    <cacheField name="[Measures].[Sum of Booking Value]" caption="Sum of Booking Value" numFmtId="0" hierarchy="27" level="32767"/>
    <cacheField name="[ncr_ride_bookings].[Vehicle Type].[Vehicle Type]" caption="Vehicle Type" numFmtId="0" hierarchy="5" level="1">
      <sharedItems count="7">
        <s v="Auto"/>
        <s v="Bike"/>
        <s v="eBike"/>
        <s v="Go Mini"/>
        <s v="Go Sedan"/>
        <s v="Premier Sedan"/>
        <s v="Uber XL"/>
      </sharedItems>
    </cacheField>
    <cacheField name="[ncr_ride_bookings].[Booking Status].[Booking Status]" caption="Booking Status" numFmtId="0" hierarchy="3" level="1">
      <sharedItems containsSemiMixedTypes="0" containsNonDate="0" containsString="0"/>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2" memberValueDatatype="130" unbalanced="0">
      <fieldsUsage count="2">
        <fieldUsage x="-1"/>
        <fieldUsage x="2"/>
      </fieldsUsage>
    </cacheHierarchy>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7731478" createdVersion="5" refreshedVersion="8" minRefreshableVersion="3" recordCount="0" supportSubquery="1" supportAdvancedDrill="1" xr:uid="{A736EED8-2750-486A-A62F-D3EFBB62B4FC}">
  <cacheSource type="external" connectionId="2"/>
  <cacheFields count="4">
    <cacheField name="[ncr_ride_bookings].[Vehicle Type].[Vehicle Type]" caption="Vehicle Type" numFmtId="0" hierarchy="5" level="1">
      <sharedItems count="7">
        <s v="Auto"/>
        <s v="Bike"/>
        <s v="eBike"/>
        <s v="Go Mini"/>
        <s v="Go Sedan"/>
        <s v="Premier Sedan"/>
        <s v="Uber XL"/>
      </sharedItems>
    </cacheField>
    <cacheField name="[ncr_ride_bookings].[Booking Status].[Booking Status]" caption="Booking Status" numFmtId="0" hierarchy="3" level="1">
      <sharedItems containsSemiMixedTypes="0" containsNonDate="0" containsString="0"/>
    </cacheField>
    <cacheField name="[Measures].[Average of Ride Distance]" caption="Average of Ride Distance" numFmtId="0" hierarchy="33" level="32767"/>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2" memberValueDatatype="130" unbalanced="0">
      <fieldsUsage count="2">
        <fieldUsage x="-1"/>
        <fieldUsage x="1"/>
      </fieldsUsage>
    </cacheHierarchy>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oneField="1" hidden="1">
      <fieldsUsage count="1">
        <fieldUsage x="2"/>
      </fieldsUsage>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8078701" createdVersion="5" refreshedVersion="8" minRefreshableVersion="3" recordCount="0" supportSubquery="1" supportAdvancedDrill="1" xr:uid="{980CC0F5-505C-4F89-8919-02B8440A5E79}">
  <cacheSource type="external" connectionId="2"/>
  <cacheFields count="4">
    <cacheField name="[ncr_ride_bookings].[Vehicle Type].[Vehicle Type]" caption="Vehicle Type" numFmtId="0" hierarchy="5" level="1">
      <sharedItems count="7">
        <s v="Auto"/>
        <s v="Bike"/>
        <s v="eBike"/>
        <s v="Go Mini"/>
        <s v="Go Sedan"/>
        <s v="Premier Sedan"/>
        <s v="Uber XL"/>
      </sharedItems>
    </cacheField>
    <cacheField name="[ncr_ride_bookings].[Booking Status].[Booking Status]" caption="Booking Status" numFmtId="0" hierarchy="3" level="1">
      <sharedItems containsSemiMixedTypes="0" containsNonDate="0" containsString="0"/>
    </cacheField>
    <cacheField name="[Measures].[Sum of Ride Distance]" caption="Sum of Ride Distance" numFmtId="0" hierarchy="32" level="32767"/>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2" memberValueDatatype="130" unbalanced="0">
      <fieldsUsage count="2">
        <fieldUsage x="-1"/>
        <fieldUsage x="1"/>
      </fieldsUsage>
    </cacheHierarchy>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oneField="1" hidden="1">
      <fieldsUsage count="1">
        <fieldUsage x="2"/>
      </fieldsUsage>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8425925" createdVersion="5" refreshedVersion="8" minRefreshableVersion="3" recordCount="0" supportSubquery="1" supportAdvancedDrill="1" xr:uid="{7D3EB1A3-68F8-43D5-A6C3-0A86AFBB9B70}">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Go Mini"/>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8888887" createdVersion="5" refreshedVersion="8" minRefreshableVersion="3" recordCount="0" supportSubquery="1" supportAdvancedDrill="1" xr:uid="{688B06DA-05FE-4A1C-9075-CD724A5AB251}">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Go Sedan"/>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923611" createdVersion="5" refreshedVersion="8" minRefreshableVersion="3" recordCount="0" supportSubquery="1" supportAdvancedDrill="1" xr:uid="{3DEA09BA-1229-4016-B74A-8A3CC442C654}">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Uber XL"/>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9583333" createdVersion="5" refreshedVersion="8" minRefreshableVersion="3" recordCount="0" supportSubquery="1" supportAdvancedDrill="1" xr:uid="{FDA7BC69-D0D4-4E64-AD14-86E4CCD50185}">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Premier Sedan"/>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89930556" createdVersion="5" refreshedVersion="8" minRefreshableVersion="3" recordCount="0" supportSubquery="1" supportAdvancedDrill="1" xr:uid="{528367FA-52F8-47FF-AA5F-3D92940E1CBE}">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Auto"/>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9027778" createdVersion="5" refreshedVersion="8" minRefreshableVersion="3" recordCount="0" supportSubquery="1" supportAdvancedDrill="1" xr:uid="{57FEF3FB-754B-46C6-8AED-05B2679E945D}">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Bike"/>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90393518" createdVersion="5" refreshedVersion="8" minRefreshableVersion="3" recordCount="0" supportSubquery="1" supportAdvancedDrill="1" xr:uid="{3644A7FB-F4FD-4191-9CD6-429A4C2C6719}">
  <cacheSource type="external" connectionId="2"/>
  <cacheFields count="4">
    <cacheField name="[Measures].[Sum of Booking Value]" caption="Sum of Booking Value" numFmtId="0" hierarchy="27" level="32767"/>
    <cacheField name="[ncr_ride_bookings].[Vehicle Type].[Vehicle Type]" caption="Vehicle Type" numFmtId="0" hierarchy="5" level="1">
      <sharedItems count="1">
        <s v="Go Mini"/>
      </sharedItems>
    </cacheField>
    <cacheField name="[ncr_ride_bookings].[Quarter].[Quarter]" caption="Quarter" numFmtId="0" hierarchy="21" level="1">
      <sharedItems containsSemiMixedTypes="0" containsNonDate="0" containsString="0"/>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7430558" createdVersion="5" refreshedVersion="8" minRefreshableVersion="3" recordCount="0" supportSubquery="1" supportAdvancedDrill="1" xr:uid="{48EC2B65-D012-41E0-BC4E-DE8B3967D80F}">
  <cacheSource type="external" connectionId="2"/>
  <cacheFields count="2">
    <cacheField name="[Measures].[Count of Cancelled Rides by Customer]" caption="Count of Cancelled Rides by Customer" numFmtId="0" hierarchy="29" level="32767"/>
    <cacheField name="[ncr_ride_bookings].[Reason for cancelling by Customer].[Reason for cancelling by Customer]" caption="Reason for cancelling by Customer" numFmtId="0" hierarchy="11" level="1">
      <sharedItems count="6">
        <s v="AC is not working"/>
        <s v="Change of plans"/>
        <s v="Driver asked to cancel"/>
        <s v="Driver is not moving towards pickup location"/>
        <s v="Not Mentioned"/>
        <s v="Wrong Address"/>
      </sharedItems>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2" memberValueDatatype="130" unbalanced="0">
      <fieldsUsage count="2">
        <fieldUsage x="-1"/>
        <fieldUsage x="1"/>
      </fieldsUsage>
    </cacheHierarchy>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oneField="1" hidden="1">
      <fieldsUsage count="1">
        <fieldUsage x="0"/>
      </fieldsUsage>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290393518" createdVersion="5" refreshedVersion="8" minRefreshableVersion="3" recordCount="0" supportSubquery="1" supportAdvancedDrill="1" xr:uid="{2C369C49-75AD-4004-89C1-EF53CD3A241C}">
  <cacheSource type="external" connectionId="2"/>
  <cacheFields count="4">
    <cacheField name="[ncr_ride_bookings].[Vehicle Type].[Vehicle Type]" caption="Vehicle Type" numFmtId="0" hierarchy="5" level="1">
      <sharedItems count="1">
        <s v="Go Mini"/>
      </sharedItems>
    </cacheField>
    <cacheField name="[Measures].[Sum of Booking Value]" caption="Sum of Booking Value" numFmtId="0" hierarchy="27" level="32767"/>
    <cacheField name="[ncr_ride_bookings].[Date (Month)].[Date (Month)]" caption="Date (Month)" numFmtId="0" hierarchy="22" level="1">
      <sharedItems containsSemiMixedTypes="0" containsNonDate="0" containsString="0"/>
    </cacheField>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3"/>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685416669" createdVersion="3" refreshedVersion="8" minRefreshableVersion="3" recordCount="0" supportSubquery="1" supportAdvancedDrill="1" xr:uid="{C2022045-31FA-469F-B624-94523E3979BA}">
  <cacheSource type="external" connectionId="2">
    <extLst>
      <ext xmlns:x14="http://schemas.microsoft.com/office/spreadsheetml/2009/9/main" uri="{F057638F-6D5F-4e77-A914-E7F072B9BCA8}">
        <x14:sourceConnection name="ThisWorkbookDataModel"/>
      </ext>
    </extLst>
  </cacheSource>
  <cacheFields count="0"/>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1134662412" supportSubqueryNonVisual="1" supportSubqueryCalcMem="1" supportAddCalcMems="1"/>
    </ext>
  </extLst>
</pivotCacheDefinition>
</file>

<file path=xl/pivotCache/pivotCacheDefinition3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0069447" createdVersion="3" refreshedVersion="8" minRefreshableVersion="3" recordCount="0" supportSubquery="1" supportAdvancedDrill="1" xr:uid="{A54D2059-54B8-40B6-B604-00ACB18B1E20}">
  <cacheSource type="external" connectionId="2">
    <extLst>
      <ext xmlns:x14="http://schemas.microsoft.com/office/spreadsheetml/2009/9/main" uri="{F057638F-6D5F-4e77-A914-E7F072B9BCA8}">
        <x14:sourceConnection name="ThisWorkbookDataModel"/>
      </ext>
    </extLst>
  </cacheSource>
  <cacheFields count="0"/>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1530434373"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8356482" createdVersion="5" refreshedVersion="8" minRefreshableVersion="3" recordCount="0" supportSubquery="1" supportAdvancedDrill="1" xr:uid="{F469AF20-9113-44D9-9C83-FE1E47F86CB3}">
  <cacheSource type="external" connectionId="2"/>
  <cacheFields count="2">
    <cacheField name="[ncr_ride_bookings].[Driver Cancellation Reason].[Driver Cancellation Reason]" caption="Driver Cancellation Reason" numFmtId="0" hierarchy="13" level="1">
      <sharedItems count="5">
        <s v="Customer related issue"/>
        <s v="More than permitted people in there"/>
        <s v="Not Mentioned"/>
        <s v="Personal &amp; Car related issues"/>
        <s v="The customer was coughing/sick"/>
      </sharedItems>
    </cacheField>
    <cacheField name="[Measures].[Count of Cancelled Rides by Driver]" caption="Count of Cancelled Rides by Driver" numFmtId="0" hierarchy="31" level="32767"/>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2" memberValueDatatype="130" unbalanced="0">
      <fieldsUsage count="2">
        <fieldUsage x="-1"/>
        <fieldUsage x="0"/>
      </fieldsUsage>
    </cacheHierarchy>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9282406" createdVersion="5" refreshedVersion="8" minRefreshableVersion="3" recordCount="0" supportSubquery="1" supportAdvancedDrill="1" xr:uid="{87F4ABB2-01C8-4A83-ABA4-8D2C62410365}">
  <cacheSource type="external" connectionId="2"/>
  <cacheFields count="2">
    <cacheField name="[ncr_ride_bookings].[Vehicle Type].[Vehicle Type]" caption="Vehicle Type" numFmtId="0" hierarchy="5" level="1">
      <sharedItems count="7">
        <s v="Auto"/>
        <s v="Bike"/>
        <s v="eBike"/>
        <s v="Go Mini"/>
        <s v="Go Sedan"/>
        <s v="Premier Sedan"/>
        <s v="Uber XL"/>
      </sharedItems>
    </cacheField>
    <cacheField name="[Measures].[Average of Customer Rating]" caption="Average of Customer Rating" numFmtId="0" hierarchy="36" level="32767"/>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30208337" createdVersion="5" refreshedVersion="8" minRefreshableVersion="3" recordCount="0" supportSubquery="1" supportAdvancedDrill="1" xr:uid="{618477E9-7595-4067-9001-363CD0758084}">
  <cacheSource type="external" connectionId="2"/>
  <cacheFields count="2">
    <cacheField name="[ncr_ride_bookings].[Vehicle Type].[Vehicle Type]" caption="Vehicle Type" numFmtId="0" hierarchy="5" level="1">
      <sharedItems count="7">
        <s v="Auto"/>
        <s v="Bike"/>
        <s v="eBike"/>
        <s v="Go Mini"/>
        <s v="Go Sedan"/>
        <s v="Premier Sedan"/>
        <s v="Uber XL"/>
      </sharedItems>
    </cacheField>
    <cacheField name="[Measures].[Average of Driver Ratings]" caption="Average of Driver Ratings" numFmtId="0" hierarchy="38" level="32767"/>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oneField="1" hidden="1">
      <fieldsUsage count="1">
        <fieldUsage x="1"/>
      </fieldsUsage>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00115741" createdVersion="5" refreshedVersion="8" minRefreshableVersion="3" recordCount="0" supportSubquery="1" supportAdvancedDrill="1" xr:uid="{502D1E9B-8833-4C35-9917-D353739A3F97}">
  <cacheSource type="external" connectionId="2"/>
  <cacheFields count="2">
    <cacheField name="[Measures].[Count of Booking ID]" caption="Count of Booking ID" numFmtId="0" hierarchy="26" level="32767"/>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1"/>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001388887" createdVersion="5" refreshedVersion="8" minRefreshableVersion="3" recordCount="0" supportSubquery="1" supportAdvancedDrill="1" xr:uid="{3C3F62A7-F749-4BD8-9F8A-FC74E0B5A0F9}">
  <cacheSource type="external" connectionId="2"/>
  <cacheFields count="3">
    <cacheField name="[ncr_ride_bookings].[Payment Method].[Payment Method]" caption="Payment Method" numFmtId="0" hierarchy="20" level="1">
      <sharedItems count="5">
        <s v="Cash"/>
        <s v="Credit Card"/>
        <s v="Debit Card"/>
        <s v="Uber Wallet"/>
        <s v="UPI"/>
      </sharedItems>
    </cacheField>
    <cacheField name="[Measures].[Sum of Booking Value]" caption="Sum of Booking Value" numFmtId="0" hierarchy="27" level="32767"/>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2" memberValueDatatype="130" unbalanced="0">
      <fieldsUsage count="2">
        <fieldUsage x="-1"/>
        <fieldUsage x="0"/>
      </fieldsUsage>
    </cacheHierarchy>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40.294006597222" createdVersion="5" refreshedVersion="8" minRefreshableVersion="3" recordCount="0" supportSubquery="1" supportAdvancedDrill="1" xr:uid="{A5E9AACE-4878-4FFC-82BF-72A27E7A5CFF}">
  <cacheSource type="external" connectionId="2"/>
  <cacheFields count="3">
    <cacheField name="[Measures].[Sum of Booking Value]" caption="Sum of Booking Value" numFmtId="0" hierarchy="27" level="32767"/>
    <cacheField name="[ncr_ride_bookings].[Customer ID].[Customer ID]" caption="Customer ID" numFmtId="0" hierarchy="4" level="1">
      <sharedItems count="5">
        <s v="CID1753183"/>
        <s v="CID4843078"/>
        <s v="CID5235759"/>
        <s v="CID5789715"/>
        <s v="CID9539119"/>
      </sharedItems>
    </cacheField>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2" memberValueDatatype="130" unbalanced="0">
      <fieldsUsage count="2">
        <fieldUsage x="-1"/>
        <fieldUsage x="1"/>
      </fieldsUsage>
    </cacheHierarchy>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30.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244BECF-79C3-4871-B62F-18903EE63A36}" name="PivotTable22" cacheId="3661" applyNumberFormats="0" applyBorderFormats="0" applyFontFormats="0" applyPatternFormats="0" applyAlignmentFormats="0" applyWidthHeightFormats="1" dataCaption="Values" tag="4ab2ce71-3b17-416a-8286-9f247ffb52e5" updatedVersion="8" minRefreshableVersion="3" useAutoFormatting="1" subtotalHiddenItems="1" itemPrintTitles="1" createdVersion="5" indent="0" outline="1" outlineData="1" multipleFieldFilters="0" chartFormat="28" rowHeaderCaption="Payment Method">
  <location ref="H7:I8" firstHeaderRow="0" firstDataRow="1" firstDataCol="0"/>
  <pivotFields count="3">
    <pivotField dataField="1" subtotalTop="0" showAll="0" defaultSubtotal="0"/>
    <pivotField allDrilled="1" subtotalTop="0" showAll="0" dataSourceSort="1" defaultSubtotal="0" defaultAttributeDrillState="1"/>
    <pivotField dataField="1" subtotalTop="0" showAll="0" defaultSubtotal="0"/>
  </pivotFields>
  <rowItems count="1">
    <i/>
  </rowItems>
  <colFields count="1">
    <field x="-2"/>
  </colFields>
  <colItems count="2">
    <i>
      <x/>
    </i>
    <i i="1">
      <x v="1"/>
    </i>
  </colItems>
  <dataFields count="2">
    <dataField name="Count of Booking ID" fld="0" subtotal="count" baseField="0" baseItem="0" numFmtId="169"/>
    <dataField name="Sum of Booking Value" fld="2" baseField="0" baseItem="0" numFmtId="171"/>
  </dataFields>
  <formats count="3">
    <format dxfId="822">
      <pivotArea outline="0" collapsedLevelsAreSubtotals="1" fieldPosition="0"/>
    </format>
    <format dxfId="650">
      <pivotArea outline="0" collapsedLevelsAreSubtotals="1" fieldPosition="0">
        <references count="1">
          <reference field="4294967294" count="1" selected="0">
            <x v="0"/>
          </reference>
        </references>
      </pivotArea>
    </format>
    <format dxfId="573">
      <pivotArea outline="0" collapsedLevelsAreSubtotals="1" fieldPosition="0">
        <references count="1">
          <reference field="4294967294" count="1" selected="0">
            <x v="1"/>
          </reference>
        </references>
      </pivotArea>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pivotHierarchy dragToData="1" caption="Booking Value"/>
    <pivotHierarchy dragToData="1"/>
    <pivotHierarchy dragToData="1"/>
    <pivotHierarchy dragToData="1"/>
    <pivotHierarchy dragToData="1"/>
    <pivotHierarchy dragToData="1" caption="Distance Travelle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7F83CEE-44A9-488E-96C0-D7735090C9CB}" name="PivotTable1" cacheId="3637" applyNumberFormats="0" applyBorderFormats="0" applyFontFormats="0" applyPatternFormats="0" applyAlignmentFormats="0" applyWidthHeightFormats="1" dataCaption="Values" tag="ffa575f4-65ec-49f0-8fa0-5c276d5900f8" updatedVersion="8" minRefreshableVersion="3" useAutoFormatting="1" subtotalHiddenItems="1" itemPrintTitles="1" createdVersion="5" indent="0" outline="1" outlineData="1" multipleFieldFilters="0" chartFormat="5" rowHeaderCaption="Status">
  <location ref="B38:B3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Bookings" fld="0" subtotal="count" baseField="0" baseItem="0" numFmtId="165"/>
  </dataFields>
  <formats count="1">
    <format dxfId="1121">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4" format="7"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caption="Total Booking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82883A3-04F4-4571-A0D7-25AD3EA07A49}" name="PivotTable14" cacheId="4186" applyNumberFormats="0" applyBorderFormats="0" applyFontFormats="0" applyPatternFormats="0" applyAlignmentFormats="0" applyWidthHeightFormats="1" dataCaption="Values" tag="629cefdc-efad-45ec-a1bc-751de6e34a2c" updatedVersion="8" minRefreshableVersion="3" useAutoFormatting="1" subtotalHiddenItems="1" rowGrandTotals="0" colGrandTotals="0" itemPrintTitles="1" createdVersion="5" indent="0" outline="1" outlineData="1" multipleFieldFilters="0" rowHeaderCaption="Vehicle Type">
  <location ref="B67:C68"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71"/>
  </dataFields>
  <formats count="1">
    <format dxfId="1122">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9A4FC23-E7BD-48E8-BC88-733B30ACCA32}" name="PivotTable11" cacheId="4180" applyNumberFormats="0" applyBorderFormats="0" applyFontFormats="0" applyPatternFormats="0" applyAlignmentFormats="0" applyWidthHeightFormats="1" dataCaption="Values" tag="55ae08b2-9617-43ab-9804-1bcd2dd3a3dc" updatedVersion="8" minRefreshableVersion="3" useAutoFormatting="1" subtotalHiddenItems="1" rowGrandTotals="0" colGrandTotals="0" itemPrintTitles="1" createdVersion="5" indent="0" outline="1" outlineData="1" multipleFieldFilters="0" rowHeaderCaption="Vehicle Type">
  <location ref="B61:C62"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71"/>
  </dataFields>
  <formats count="1">
    <format dxfId="1123">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B6598025-6199-4B1E-8BCB-A8E45644667B}" name="PivotTable4" cacheId="3652" applyNumberFormats="0" applyBorderFormats="0" applyFontFormats="0" applyPatternFormats="0" applyAlignmentFormats="0" applyWidthHeightFormats="1" dataCaption="Values" tag="8e7c7e79-92ed-49b1-9af6-2ecb089d18a2" updatedVersion="8" minRefreshableVersion="3" useAutoFormatting="1" subtotalHiddenItems="1" itemPrintTitles="1" createdVersion="5" indent="0" outline="1" outlineData="1" multipleFieldFilters="0" chartFormat="14" rowHeaderCaption="Months">
  <location ref="E3:F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Count of Booking ID" fld="0" subtotal="count" baseField="0" baseItem="0" numFmtId="165"/>
  </dataFields>
  <formats count="1">
    <format dxfId="1124">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CB89DC5-BF86-43FA-AA4C-93552F68A327}" name="PivotTable13" cacheId="3640" applyNumberFormats="0" applyBorderFormats="0" applyFontFormats="0" applyPatternFormats="0" applyAlignmentFormats="0" applyWidthHeightFormats="1" dataCaption="Values" tag="4eceeab2-8dd1-4e68-a8cd-a6a75f8632e9" updatedVersion="8" minRefreshableVersion="3" useAutoFormatting="1" subtotalHiddenItems="1" itemPrintTitles="1" createdVersion="5" indent="0" outline="1" outlineData="1" multipleFieldFilters="0" chartFormat="28" rowHeaderCaption="Payment Method">
  <location ref="H82:I88" firstHeaderRow="1" firstDataRow="1" firstDataCol="1"/>
  <pivotFields count="3">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4"/>
    </i>
    <i>
      <x/>
    </i>
    <i>
      <x v="3"/>
    </i>
    <i>
      <x v="1"/>
    </i>
    <i>
      <x v="2"/>
    </i>
    <i t="grand">
      <x/>
    </i>
  </rowItems>
  <colItems count="1">
    <i/>
  </colItems>
  <dataFields count="1">
    <dataField name="Booking Value" fld="1" baseField="0" baseItem="0" numFmtId="167"/>
  </dataFields>
  <formats count="1">
    <format dxfId="1125">
      <pivotArea outline="0" collapsedLevelsAreSubtotals="1" fieldPosition="0"/>
    </format>
  </formats>
  <chartFormats count="6">
    <chartFormat chart="19" format="0" series="1">
      <pivotArea type="data" outline="0" fieldPosition="0">
        <references count="1">
          <reference field="4294967294" count="1" selected="0">
            <x v="0"/>
          </reference>
        </references>
      </pivotArea>
    </chartFormat>
    <chartFormat chart="26" format="4" series="1">
      <pivotArea type="data" outline="0" fieldPosition="0">
        <references count="1">
          <reference field="4294967294" count="1" selected="0">
            <x v="0"/>
          </reference>
        </references>
      </pivotArea>
    </chartFormat>
    <chartFormat chart="26" format="5">
      <pivotArea type="data" outline="0" fieldPosition="0">
        <references count="2">
          <reference field="4294967294" count="1" selected="0">
            <x v="0"/>
          </reference>
          <reference field="0" count="1" selected="0">
            <x v="3"/>
          </reference>
        </references>
      </pivotArea>
    </chartFormat>
    <chartFormat chart="26" format="6">
      <pivotArea type="data" outline="0" fieldPosition="0">
        <references count="2">
          <reference field="4294967294" count="1" selected="0">
            <x v="0"/>
          </reference>
          <reference field="0" count="1" selected="0">
            <x v="1"/>
          </reference>
        </references>
      </pivotArea>
    </chartFormat>
    <chartFormat chart="26" format="7">
      <pivotArea type="data" outline="0" fieldPosition="0">
        <references count="2">
          <reference field="4294967294" count="1" selected="0">
            <x v="0"/>
          </reference>
          <reference field="0" count="1" selected="0">
            <x v="0"/>
          </reference>
        </references>
      </pivotArea>
    </chartFormat>
    <chartFormat chart="26" format="8">
      <pivotArea type="data" outline="0" fieldPosition="0">
        <references count="2">
          <reference field="4294967294" count="1" selected="0">
            <x v="0"/>
          </reference>
          <reference field="0" count="1" selected="0">
            <x v="4"/>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pivotHierarchy dragToData="1" caption="Booking Value"/>
    <pivotHierarchy dragToData="1"/>
    <pivotHierarchy dragToData="1"/>
    <pivotHierarchy dragToData="1"/>
    <pivotHierarchy dragToData="1"/>
    <pivotHierarchy dragToData="1" caption="Distance Travelle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8A2B030-E6DB-4EA7-AB7E-9100A99FE962}" name="PivotTable7" cacheId="16" applyNumberFormats="0" applyBorderFormats="0" applyFontFormats="0" applyPatternFormats="0" applyAlignmentFormats="0" applyWidthHeightFormats="1" dataCaption="Values" tag="2892a1a1-11e9-42c4-af22-e2f38d386842" updatedVersion="8" minRefreshableVersion="3" useAutoFormatting="1" subtotalHiddenItems="1" itemPrintTitles="1" createdVersion="5" indent="0" outline="1" outlineData="1" multipleFieldFilters="0" rowHeaderCaption="Payment Type">
  <location ref="O3:P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Booking Value" fld="1" baseField="0" baseItem="0" numFmtId="166"/>
  </dataFields>
  <formats count="1">
    <format dxfId="1126">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4B6B6440-17D3-4C4F-9983-366A2567AE0A}" name="PivotTable16" cacheId="4192" applyNumberFormats="0" applyBorderFormats="0" applyFontFormats="0" applyPatternFormats="0" applyAlignmentFormats="0" applyWidthHeightFormats="1" dataCaption="Values" tag="8ac02d03-5953-46d6-a663-fef793a6d8b8" updatedVersion="8" minRefreshableVersion="3" useAutoFormatting="1" subtotalHiddenItems="1" rowGrandTotals="0" colGrandTotals="0" itemPrintTitles="1" createdVersion="5" indent="0" outline="1" outlineData="1" multipleFieldFilters="0" rowHeaderCaption="Vehicle Type">
  <location ref="B73:C74"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71"/>
  </dataFields>
  <formats count="1">
    <format dxfId="1127">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1D62B21A-E67B-45F0-8B8D-4E43FA765288}" name="PivotTable12" cacheId="4183" applyNumberFormats="0" applyBorderFormats="0" applyFontFormats="0" applyPatternFormats="0" applyAlignmentFormats="0" applyWidthHeightFormats="1" dataCaption="Values" tag="686528c4-5943-4d6b-ab11-53ce24daeafa" updatedVersion="8" minRefreshableVersion="3" useAutoFormatting="1" subtotalHiddenItems="1" rowGrandTotals="0" colGrandTotals="0" itemPrintTitles="1" createdVersion="5" indent="0" outline="1" outlineData="1" multipleFieldFilters="0" rowHeaderCaption="Vehicle Type">
  <location ref="B64:C65"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71"/>
  </dataFields>
  <formats count="1">
    <format dxfId="1128">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C4F74C2A-6671-4B12-A204-4EECB9382DF9}" name="PivotTable3" cacheId="3649" applyNumberFormats="0" applyBorderFormats="0" applyFontFormats="0" applyPatternFormats="0" applyAlignmentFormats="0" applyWidthHeightFormats="1" dataCaption="Values" tag="6eae1941-579c-4ecb-922d-4d769c2fafd5" updatedVersion="8" minRefreshableVersion="3" useAutoFormatting="1" subtotalHiddenItems="1" itemPrintTitles="1" createdVersion="5" indent="0" outline="1" outlineData="1" multipleFieldFilters="0" chartFormat="5" rowHeaderCaption="Status">
  <location ref="C38:C3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Revenue" fld="0" baseField="0" baseItem="0"/>
  </dataFields>
  <formats count="1">
    <format dxfId="1129">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caption="Total Revenue"/>
    <pivotHierarchy dragToData="1" caption="Total Reven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B81DB8CE-1388-4130-A5CD-4D3D199A90EA}" name="PivotTable19" cacheId="4165" applyNumberFormats="0" applyBorderFormats="0" applyFontFormats="0" applyPatternFormats="0" applyAlignmentFormats="0" applyWidthHeightFormats="1" dataCaption="Values" tag="01d9e517-c686-42e7-a0de-cace5b95a31d" updatedVersion="8" minRefreshableVersion="3" useAutoFormatting="1" subtotalHiddenItems="1" itemPrintTitles="1" createdVersion="5" indent="0" outline="1" outlineData="1" multipleFieldFilters="0" chartFormat="46" rowHeaderCaption="Customer Reason">
  <location ref="B116:C123" firstHeaderRow="1" firstDataRow="1" firstDataCol="1"/>
  <pivotFields count="4">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Customer Cancelled" fld="1" baseField="0" baseItem="0"/>
  </dataFields>
  <formats count="1">
    <format dxfId="1130">
      <pivotArea outline="0" collapsedLevelsAreSubtotals="1" fieldPosition="0"/>
    </format>
  </formats>
  <chartFormats count="14">
    <chartFormat chart="34" format="0" series="1">
      <pivotArea type="data" outline="0" fieldPosition="0">
        <references count="1">
          <reference field="4294967294" count="1" selected="0">
            <x v="0"/>
          </reference>
        </references>
      </pivotArea>
    </chartFormat>
    <chartFormat chart="38" format="8" series="1">
      <pivotArea type="data" outline="0" fieldPosition="0">
        <references count="1">
          <reference field="4294967294" count="1" selected="0">
            <x v="0"/>
          </reference>
        </references>
      </pivotArea>
    </chartFormat>
    <chartFormat chart="38" format="9">
      <pivotArea type="data" outline="0" fieldPosition="0">
        <references count="2">
          <reference field="4294967294" count="1" selected="0">
            <x v="0"/>
          </reference>
          <reference field="0" count="1" selected="0">
            <x v="0"/>
          </reference>
        </references>
      </pivotArea>
    </chartFormat>
    <chartFormat chart="38" format="10">
      <pivotArea type="data" outline="0" fieldPosition="0">
        <references count="2">
          <reference field="4294967294" count="1" selected="0">
            <x v="0"/>
          </reference>
          <reference field="0" count="1" selected="0">
            <x v="1"/>
          </reference>
        </references>
      </pivotArea>
    </chartFormat>
    <chartFormat chart="38" format="11">
      <pivotArea type="data" outline="0" fieldPosition="0">
        <references count="2">
          <reference field="4294967294" count="1" selected="0">
            <x v="0"/>
          </reference>
          <reference field="0" count="1" selected="0">
            <x v="2"/>
          </reference>
        </references>
      </pivotArea>
    </chartFormat>
    <chartFormat chart="38" format="12">
      <pivotArea type="data" outline="0" fieldPosition="0">
        <references count="2">
          <reference field="4294967294" count="1" selected="0">
            <x v="0"/>
          </reference>
          <reference field="0" count="1" selected="0">
            <x v="3"/>
          </reference>
        </references>
      </pivotArea>
    </chartFormat>
    <chartFormat chart="38" format="13">
      <pivotArea type="data" outline="0" fieldPosition="0">
        <references count="2">
          <reference field="4294967294" count="1" selected="0">
            <x v="0"/>
          </reference>
          <reference field="0" count="1" selected="0">
            <x v="4"/>
          </reference>
        </references>
      </pivotArea>
    </chartFormat>
    <chartFormat chart="38" format="14">
      <pivotArea type="data" outline="0" fieldPosition="0">
        <references count="2">
          <reference field="4294967294" count="1" selected="0">
            <x v="0"/>
          </reference>
          <reference field="0" count="1" selected="0">
            <x v="5"/>
          </reference>
        </references>
      </pivotArea>
    </chartFormat>
    <chartFormat chart="34" format="1">
      <pivotArea type="data" outline="0" fieldPosition="0">
        <references count="2">
          <reference field="4294967294" count="1" selected="0">
            <x v="0"/>
          </reference>
          <reference field="0" count="1" selected="0">
            <x v="0"/>
          </reference>
        </references>
      </pivotArea>
    </chartFormat>
    <chartFormat chart="34" format="2">
      <pivotArea type="data" outline="0" fieldPosition="0">
        <references count="2">
          <reference field="4294967294" count="1" selected="0">
            <x v="0"/>
          </reference>
          <reference field="0" count="1" selected="0">
            <x v="1"/>
          </reference>
        </references>
      </pivotArea>
    </chartFormat>
    <chartFormat chart="34" format="3">
      <pivotArea type="data" outline="0" fieldPosition="0">
        <references count="2">
          <reference field="4294967294" count="1" selected="0">
            <x v="0"/>
          </reference>
          <reference field="0" count="1" selected="0">
            <x v="2"/>
          </reference>
        </references>
      </pivotArea>
    </chartFormat>
    <chartFormat chart="34" format="4">
      <pivotArea type="data" outline="0" fieldPosition="0">
        <references count="2">
          <reference field="4294967294" count="1" selected="0">
            <x v="0"/>
          </reference>
          <reference field="0" count="1" selected="0">
            <x v="3"/>
          </reference>
        </references>
      </pivotArea>
    </chartFormat>
    <chartFormat chart="34" format="5">
      <pivotArea type="data" outline="0" fieldPosition="0">
        <references count="2">
          <reference field="4294967294" count="1" selected="0">
            <x v="0"/>
          </reference>
          <reference field="0" count="1" selected="0">
            <x v="4"/>
          </reference>
        </references>
      </pivotArea>
    </chartFormat>
    <chartFormat chart="34" format="6">
      <pivotArea type="data" outline="0" fieldPosition="0">
        <references count="2">
          <reference field="4294967294" count="1" selected="0">
            <x v="0"/>
          </reference>
          <reference field="0" count="1" selected="0">
            <x v="5"/>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pivotHierarchy dragToData="1" caption="Customer Cancelled"/>
    <pivotHierarchy dragToData="1"/>
    <pivotHierarchy dragToData="1"/>
    <pivotHierarchy dragToData="1"/>
    <pivotHierarchy dragToData="1" caption="Distance Travelle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B51857F-9F13-4DAF-B569-25DAB5BE53E1}" name="PivotTable15" cacheId="4189" applyNumberFormats="0" applyBorderFormats="0" applyFontFormats="0" applyPatternFormats="0" applyAlignmentFormats="0" applyWidthHeightFormats="1" dataCaption="Values" tag="ce3b4317-47c5-4efb-9878-d645687a8155" updatedVersion="8" minRefreshableVersion="3" useAutoFormatting="1" subtotalHiddenItems="1" rowGrandTotals="0" colGrandTotals="0" itemPrintTitles="1" createdVersion="5" indent="0" outline="1" outlineData="1" multipleFieldFilters="0" rowHeaderCaption="Vehicle Type">
  <location ref="B70:C71"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71"/>
  </dataFields>
  <formats count="1">
    <format dxfId="1113">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C989A093-A62F-4FCB-B6AC-6D75D2D83E7A}" name="PivotTable30" cacheId="20" applyNumberFormats="0" applyBorderFormats="0" applyFontFormats="0" applyPatternFormats="0" applyAlignmentFormats="0" applyWidthHeightFormats="1" dataCaption="Values" tag="6df2c00e-0fba-43b3-8d5c-03453b2203e4" updatedVersion="8" minRefreshableVersion="3" useAutoFormatting="1" subtotalHiddenItems="1" itemPrintTitles="1" createdVersion="5" indent="0" outline="1" outlineData="1" multipleFieldFilters="0" chartFormat="23" rowHeaderCaption="Vehicle Type">
  <location ref="E162:F170"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name="Average of Driver Ratings" fld="1" subtotal="average" baseField="0" baseItem="0" numFmtId="2"/>
  </dataFields>
  <formats count="1">
    <format dxfId="1131">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Driver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river Ratings"/>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2F0E8615-C349-41C0-BDD7-7478B1090578}" name="PivotTable26" cacheId="4174" applyNumberFormats="0" applyBorderFormats="0" applyFontFormats="0" applyPatternFormats="0" applyAlignmentFormats="0" applyWidthHeightFormats="1" dataCaption="Values" tag="a9fc6563-86d7-42e8-8c1b-293d4ca24b8c" updatedVersion="8" minRefreshableVersion="3" useAutoFormatting="1" subtotalHiddenItems="1" rowGrandTotals="0" colGrandTotals="0" itemPrintTitles="1" createdVersion="5" indent="0" outline="1" outlineData="1" multipleFieldFilters="0" rowHeaderCaption="Vehicle Type">
  <location ref="H61:I68" firstHeaderRow="1" firstDataRow="1" firstDataCol="1"/>
  <pivotFields count="4">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x v="6"/>
    </i>
  </rowItems>
  <colItems count="1">
    <i/>
  </colItems>
  <dataFields count="1">
    <dataField name="Average of Ride Distance" fld="2" subtotal="average" baseField="0" baseItem="2" numFmtId="168"/>
  </dataFields>
  <formats count="1">
    <format dxfId="1132">
      <pivotArea outline="0" collapsedLevelsAreSubtotals="1" fieldPosition="0"/>
    </format>
  </formats>
  <pivotHierarchies count="39">
    <pivotHierarchy dragToData="1"/>
    <pivotHierarchy dragToData="1"/>
    <pivotHierarchy dragToData="1"/>
    <pivotHierarchy multipleItemSelectionAllowed="1" dragToData="1">
      <members count="1" level="1">
        <member name="[ncr_ride_bookings].[Booking Status].&amp;[Complete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Ride Distanc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ABABF359-2A16-4BF9-A87A-9BA8CEFAFAE4}" name="PivotTable24" cacheId="4171" applyNumberFormats="0" applyBorderFormats="0" applyFontFormats="0" applyPatternFormats="0" applyAlignmentFormats="0" applyWidthHeightFormats="1" dataCaption="Values" tag="d98b8ba4-5747-4beb-968d-9d9c3b86a595" updatedVersion="8" minRefreshableVersion="3" useAutoFormatting="1" subtotalHiddenItems="1" rowGrandTotals="0" colGrandTotals="0" itemPrintTitles="1" createdVersion="5" indent="0" outline="1" outlineData="1" multipleFieldFilters="0" rowHeaderCaption="Vehicle Type">
  <location ref="E61:F68" firstHeaderRow="1" firstDataRow="1" firstDataCol="1" rowPageCount="1" colPageCount="1"/>
  <pivotFields count="4">
    <pivotField dataField="1" subtotalTop="0" showAll="0" defaultSubtotal="0"/>
    <pivotField axis="axisRow" allDrilled="1" subtotalTop="0" showAll="0" dataSourceSort="1" defaultSubtotal="0" defaultAttributeDrillState="1">
      <items count="7">
        <item x="0"/>
        <item x="1"/>
        <item x="2"/>
        <item x="3"/>
        <item x="4"/>
        <item x="5"/>
        <item x="6"/>
      </items>
    </pivotField>
    <pivotField axis="axisPage" allDrilled="1" subtotalTop="0" showAll="0" dataSourceSort="1" defaultSubtotal="0" defaultAttributeDrillState="1"/>
    <pivotField allDrilled="1" subtotalTop="0" showAll="0" dataSourceSort="1" defaultSubtotal="0" defaultAttributeDrillState="1"/>
  </pivotFields>
  <rowFields count="1">
    <field x="1"/>
  </rowFields>
  <rowItems count="7">
    <i>
      <x/>
    </i>
    <i>
      <x v="1"/>
    </i>
    <i>
      <x v="2"/>
    </i>
    <i>
      <x v="3"/>
    </i>
    <i>
      <x v="4"/>
    </i>
    <i>
      <x v="5"/>
    </i>
    <i>
      <x v="6"/>
    </i>
  </rowItems>
  <colItems count="1">
    <i/>
  </colItems>
  <pageFields count="1">
    <pageField fld="2" hier="3" name="[ncr_ride_bookings].[Booking Status].&amp;[Completed]" cap="Completed"/>
  </pageFields>
  <dataFields count="1">
    <dataField name="Sum of Booking Value" fld="0" baseField="0" baseItem="0" numFmtId="171"/>
  </dataFields>
  <formats count="1">
    <format dxfId="1133">
      <pivotArea outline="0" collapsedLevelsAreSubtotals="1" fieldPosition="0"/>
    </format>
  </formats>
  <pivotHierarchies count="39">
    <pivotHierarchy dragToData="1"/>
    <pivotHierarchy dragToData="1"/>
    <pivotHierarchy dragToData="1"/>
    <pivotHierarchy multipleItemSelectionAllowed="1" dragToData="1">
      <members count="1" level="1">
        <member name="[ncr_ride_bookings].[Booking Status].&amp;[Complete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40D012DD-C795-405C-8D6F-2D57BCADFEA0}" name="PivotTable20" cacheId="4168" applyNumberFormats="0" applyBorderFormats="0" applyFontFormats="0" applyPatternFormats="0" applyAlignmentFormats="0" applyWidthHeightFormats="1" dataCaption="Values" tag="abb1a670-9494-472c-a2b6-b005c8e9addd" updatedVersion="8" minRefreshableVersion="3" useAutoFormatting="1" subtotalHiddenItems="1" itemPrintTitles="1" createdVersion="5" indent="0" outline="1" outlineData="1" multipleFieldFilters="0" chartFormat="45" rowHeaderCaption="Driver Reason">
  <location ref="E116:F122" firstHeaderRow="1" firstDataRow="1"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Drivers Cancelled" fld="0" baseField="1" baseItem="0"/>
  </dataFields>
  <formats count="1">
    <format dxfId="1134">
      <pivotArea outline="0" collapsedLevelsAreSubtotals="1" fieldPosition="0"/>
    </format>
  </formats>
  <chartFormats count="12">
    <chartFormat chart="34" format="0" series="1">
      <pivotArea type="data" outline="0" fieldPosition="0">
        <references count="1">
          <reference field="4294967294" count="1" selected="0">
            <x v="0"/>
          </reference>
        </references>
      </pivotArea>
    </chartFormat>
    <chartFormat chart="44" format="31" series="1">
      <pivotArea type="data" outline="0" fieldPosition="0">
        <references count="1">
          <reference field="4294967294" count="1" selected="0">
            <x v="0"/>
          </reference>
        </references>
      </pivotArea>
    </chartFormat>
    <chartFormat chart="44" format="32">
      <pivotArea type="data" outline="0" fieldPosition="0">
        <references count="2">
          <reference field="4294967294" count="1" selected="0">
            <x v="0"/>
          </reference>
          <reference field="1" count="1" selected="0">
            <x v="0"/>
          </reference>
        </references>
      </pivotArea>
    </chartFormat>
    <chartFormat chart="44" format="33">
      <pivotArea type="data" outline="0" fieldPosition="0">
        <references count="2">
          <reference field="4294967294" count="1" selected="0">
            <x v="0"/>
          </reference>
          <reference field="1" count="1" selected="0">
            <x v="1"/>
          </reference>
        </references>
      </pivotArea>
    </chartFormat>
    <chartFormat chart="44" format="34">
      <pivotArea type="data" outline="0" fieldPosition="0">
        <references count="2">
          <reference field="4294967294" count="1" selected="0">
            <x v="0"/>
          </reference>
          <reference field="1" count="1" selected="0">
            <x v="2"/>
          </reference>
        </references>
      </pivotArea>
    </chartFormat>
    <chartFormat chart="44" format="35">
      <pivotArea type="data" outline="0" fieldPosition="0">
        <references count="2">
          <reference field="4294967294" count="1" selected="0">
            <x v="0"/>
          </reference>
          <reference field="1" count="1" selected="0">
            <x v="3"/>
          </reference>
        </references>
      </pivotArea>
    </chartFormat>
    <chartFormat chart="44" format="36">
      <pivotArea type="data" outline="0" fieldPosition="0">
        <references count="2">
          <reference field="4294967294" count="1" selected="0">
            <x v="0"/>
          </reference>
          <reference field="1" count="1" selected="0">
            <x v="4"/>
          </reference>
        </references>
      </pivotArea>
    </chartFormat>
    <chartFormat chart="34" format="1">
      <pivotArea type="data" outline="0" fieldPosition="0">
        <references count="2">
          <reference field="4294967294" count="1" selected="0">
            <x v="0"/>
          </reference>
          <reference field="1" count="1" selected="0">
            <x v="0"/>
          </reference>
        </references>
      </pivotArea>
    </chartFormat>
    <chartFormat chart="34" format="2">
      <pivotArea type="data" outline="0" fieldPosition="0">
        <references count="2">
          <reference field="4294967294" count="1" selected="0">
            <x v="0"/>
          </reference>
          <reference field="1" count="1" selected="0">
            <x v="1"/>
          </reference>
        </references>
      </pivotArea>
    </chartFormat>
    <chartFormat chart="34" format="3">
      <pivotArea type="data" outline="0" fieldPosition="0">
        <references count="2">
          <reference field="4294967294" count="1" selected="0">
            <x v="0"/>
          </reference>
          <reference field="1" count="1" selected="0">
            <x v="2"/>
          </reference>
        </references>
      </pivotArea>
    </chartFormat>
    <chartFormat chart="34" format="4">
      <pivotArea type="data" outline="0" fieldPosition="0">
        <references count="2">
          <reference field="4294967294" count="1" selected="0">
            <x v="0"/>
          </reference>
          <reference field="1" count="1" selected="0">
            <x v="3"/>
          </reference>
        </references>
      </pivotArea>
    </chartFormat>
    <chartFormat chart="34" format="5">
      <pivotArea type="data" outline="0" fieldPosition="0">
        <references count="2">
          <reference field="4294967294" count="1" selected="0">
            <x v="0"/>
          </reference>
          <reference field="1" count="1" selected="0">
            <x v="4"/>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Drivers Cancelled"/>
    <pivotHierarchy dragToData="1"/>
    <pivotHierarchy dragToData="1" caption="Distance Travelle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A32D5467-A2F3-4CB4-9E08-45B2C3A7B888}" name="PivotTable25" cacheId="4201" applyNumberFormats="0" applyBorderFormats="0" applyFontFormats="0" applyPatternFormats="0" applyAlignmentFormats="0" applyWidthHeightFormats="1" dataCaption="Values" tag="eea1bb04-de6e-4481-ab55-d28d6a2a4ea0" updatedVersion="8" minRefreshableVersion="3" useAutoFormatting="1" subtotalHiddenItems="1" rowGrandTotals="0" colGrandTotals="0" itemPrintTitles="1" createdVersion="5" indent="0" outline="1" outlineData="1" multipleFieldFilters="0" rowHeaderCaption="Vehicle Type">
  <location ref="H120:H121" firstHeaderRow="1" firstDataRow="1" firstDataCol="0"/>
  <pivotFields count="4">
    <pivotField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Booking Value" fld="1" baseField="0" baseItem="0"/>
  </dataFields>
  <formats count="1">
    <format dxfId="1135">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4]"/>
      </members>
    </pivotHierarchy>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caption="Total Rides Booke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258384B2-87D7-438B-AB2D-09D1E0BDDDD2}" name="PivotTable9" cacheId="18" applyNumberFormats="0" applyBorderFormats="0" applyFontFormats="0" applyPatternFormats="0" applyAlignmentFormats="0" applyWidthHeightFormats="1" dataCaption="Values" tag="da11c2dd-f5e6-4a01-adfe-02fdb94045b1" updatedVersion="8" minRefreshableVersion="3" useAutoFormatting="1" subtotalHiddenItems="1" itemPrintTitles="1" createdVersion="5" indent="0" outline="1" outlineData="1" multipleFieldFilters="0" rowHeaderCaption="Driver Reasons">
  <location ref="X3:Y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Count of Cancelled Rides by Driver" fld="1" subtotal="count" baseField="0" baseItem="0" numFmtId="164"/>
  </dataFields>
  <formats count="1">
    <format dxfId="1136">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ancelled Rides by Driver"/>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BA31B162-1B1D-4380-865A-EFB0A2F2C27E}" name="PivotTable10" cacheId="15" applyNumberFormats="0" applyBorderFormats="0" applyFontFormats="0" applyPatternFormats="0" applyAlignmentFormats="0" applyWidthHeightFormats="1" dataCaption="Values" tag="c248b1cf-010f-4e3e-b70c-dc50f188bded" updatedVersion="8" minRefreshableVersion="3" useAutoFormatting="1" subtotalHiddenItems="1" itemPrintTitles="1" createdVersion="5" indent="0" outline="1" outlineData="1" multipleFieldFilters="0">
  <location ref="AB3:AC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Booking Value" fld="1" baseField="0" baseItem="0" numFmtId="166"/>
  </dataFields>
  <formats count="1">
    <format dxfId="1137">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9C99FC44-EC84-44E5-BD7F-1EAA17B17226}" name="PivotTable27" cacheId="4177" applyNumberFormats="0" applyBorderFormats="0" applyFontFormats="0" applyPatternFormats="0" applyAlignmentFormats="0" applyWidthHeightFormats="1" dataCaption="Values" tag="0caed063-d3a9-44ea-9745-bc800f81b136" updatedVersion="8" minRefreshableVersion="3" useAutoFormatting="1" subtotalHiddenItems="1" rowGrandTotals="0" colGrandTotals="0" itemPrintTitles="1" createdVersion="5" indent="0" outline="1" outlineData="1" multipleFieldFilters="0" rowHeaderCaption="Vehicle Type">
  <location ref="K61:L68" firstHeaderRow="1" firstDataRow="1" firstDataCol="1"/>
  <pivotFields count="4">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x v="6"/>
    </i>
  </rowItems>
  <colItems count="1">
    <i/>
  </colItems>
  <dataFields count="1">
    <dataField name="Sum of Ride Distance" fld="2" baseField="0" baseItem="3" numFmtId="169"/>
  </dataFields>
  <formats count="1">
    <format dxfId="1138">
      <pivotArea outline="0" collapsedLevelsAreSubtotals="1" fieldPosition="0"/>
    </format>
  </formats>
  <pivotHierarchies count="39">
    <pivotHierarchy dragToData="1"/>
    <pivotHierarchy dragToData="1"/>
    <pivotHierarchy dragToData="1"/>
    <pivotHierarchy multipleItemSelectionAllowed="1" dragToData="1">
      <members count="1" level="1">
        <member name="[ncr_ride_bookings].[Booking Status].&amp;[Complete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Sum of Ride Distance"/>
    <pivotHierarchy dragToData="1" caption="Average of Ride Distanc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81BE98C9-E354-4628-BA41-7F02532AFE2F}" name="PivotTable6" cacheId="3658" applyNumberFormats="0" applyBorderFormats="0" applyFontFormats="0" applyPatternFormats="0" applyAlignmentFormats="0" applyWidthHeightFormats="1" dataCaption="Values" tag="8a6f9a6b-1708-462e-8a7d-65232f1d2c75" updatedVersion="8" minRefreshableVersion="3" useAutoFormatting="1" subtotalHiddenItems="1" itemPrintTitles="1" createdVersion="5" indent="0" outline="1" outlineData="1" multipleFieldFilters="0" rowHeaderCaption="Customer_Id">
  <location ref="K3:L14"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2"/>
    </i>
    <i>
      <x v="4"/>
    </i>
    <i>
      <x v="5"/>
    </i>
    <i>
      <x v="9"/>
    </i>
    <i>
      <x/>
    </i>
    <i>
      <x v="1"/>
    </i>
    <i>
      <x v="3"/>
    </i>
    <i>
      <x v="7"/>
    </i>
    <i>
      <x v="6"/>
    </i>
    <i>
      <x v="8"/>
    </i>
    <i t="grand">
      <x/>
    </i>
  </rowItems>
  <colItems count="1">
    <i/>
  </colItems>
  <dataFields count="1">
    <dataField name="Sum of Booking Value" fld="1" baseField="0" baseItem="0" numFmtId="164"/>
  </dataFields>
  <formats count="1">
    <format dxfId="1139">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7">
      <autoFilter ref="A1">
        <filterColumn colId="0">
          <top10 val="10" filterVal="10"/>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8F8083D9-4774-4C08-B820-428A4136B630}" name="PivotTable28" cacheId="4162"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J116:K121" firstHeaderRow="1" firstDataRow="1" firstDataCol="1"/>
  <pivotFields count="5">
    <pivotField allDrilled="1" subtotalTop="0" showAll="0" dataSourceSort="1" defaultSubtotal="0" defaultAttributeDrillState="1">
      <items count="1">
        <item s="1" x="0"/>
      </items>
    </pivotField>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5">
    <i>
      <x/>
    </i>
    <i>
      <x v="1"/>
    </i>
    <i>
      <x v="2"/>
    </i>
    <i>
      <x v="3"/>
    </i>
    <i>
      <x v="4"/>
    </i>
  </rowItems>
  <colItems count="1">
    <i/>
  </colItems>
  <dataFields count="1">
    <dataField name="Count of Booking ID" fld="3" subtotal="count" baseField="0" baseItem="0" numFmtId="169"/>
  </dataFields>
  <formats count="1">
    <format dxfId="1140">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caption="Total Rid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23EFDB8-8025-480C-9597-57EE6FD28B1D}" name="PivotTable23" cacheId="4198" applyNumberFormats="0" applyBorderFormats="0" applyFontFormats="0" applyPatternFormats="0" applyAlignmentFormats="0" applyWidthHeightFormats="1" dataCaption="Values" tag="e5cf1a32-a321-410e-ab26-06032130b727" updatedVersion="8" minRefreshableVersion="3" useAutoFormatting="1" subtotalHiddenItems="1" rowGrandTotals="0" colGrandTotals="0" itemPrintTitles="1" createdVersion="5" indent="0" outline="1" outlineData="1" multipleFieldFilters="0" rowHeaderCaption="Vehicle Type">
  <location ref="I3:I4" firstHeaderRow="1" firstDataRow="1" firstDataCol="0"/>
  <pivotFields count="4">
    <pivotField dataField="1" subtotalTop="0" showAll="0" defaultSubtotal="0"/>
    <pivotField allDrilled="1" subtotalTop="0" showAll="0" dataSourceSort="1" defaultSubtotal="0" defaultAttributeDrillState="1">
      <items count="1">
        <item s="1" x="0"/>
      </items>
    </pivotField>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Total Rides Booked" fld="0" baseField="0" baseItem="0" numFmtId="167"/>
  </dataFields>
  <formats count="1">
    <format dxfId="1114">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caption="Total Rides Booke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3DE6F189-7DDD-45DE-BA38-3F99389D3418}" name="PivotTable2" cacheId="3646" applyNumberFormats="0" applyBorderFormats="0" applyFontFormats="0" applyPatternFormats="0" applyAlignmentFormats="0" applyWidthHeightFormats="1" dataCaption="Values" tag="1b9e355f-f903-423c-b7c6-82481b05eccd" updatedVersion="8" minRefreshableVersion="3" useAutoFormatting="1" subtotalHiddenItems="1" itemPrintTitles="1" createdVersion="5" indent="0" outline="1" outlineData="1" multipleFieldFilters="0" chartFormat="23" rowHeaderCaption="Status">
  <location ref="B3:C9"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Count of Booking ID" fld="0" subtotal="count" baseField="0" baseItem="0" numFmtId="165"/>
  </dataFields>
  <formats count="1">
    <format dxfId="1141">
      <pivotArea outline="0" collapsedLevelsAreSubtotals="1" fieldPosition="0"/>
    </format>
  </formats>
  <chartFormats count="12">
    <chartFormat chart="0" format="0" series="1">
      <pivotArea type="data" outline="0" fieldPosition="0">
        <references count="1">
          <reference field="4294967294" count="1" selected="0">
            <x v="0"/>
          </reference>
        </references>
      </pivotArea>
    </chartFormat>
    <chartFormat chart="7" format="19" series="1">
      <pivotArea type="data" outline="0" fieldPosition="0">
        <references count="1">
          <reference field="4294967294" count="1" selected="0">
            <x v="0"/>
          </reference>
        </references>
      </pivotArea>
    </chartFormat>
    <chartFormat chart="7" format="20">
      <pivotArea type="data" outline="0" fieldPosition="0">
        <references count="2">
          <reference field="4294967294" count="1" selected="0">
            <x v="0"/>
          </reference>
          <reference field="1" count="1" selected="0">
            <x v="0"/>
          </reference>
        </references>
      </pivotArea>
    </chartFormat>
    <chartFormat chart="7" format="21">
      <pivotArea type="data" outline="0" fieldPosition="0">
        <references count="2">
          <reference field="4294967294" count="1" selected="0">
            <x v="0"/>
          </reference>
          <reference field="1" count="1" selected="0">
            <x v="1"/>
          </reference>
        </references>
      </pivotArea>
    </chartFormat>
    <chartFormat chart="7" format="22">
      <pivotArea type="data" outline="0" fieldPosition="0">
        <references count="2">
          <reference field="4294967294" count="1" selected="0">
            <x v="0"/>
          </reference>
          <reference field="1" count="1" selected="0">
            <x v="2"/>
          </reference>
        </references>
      </pivotArea>
    </chartFormat>
    <chartFormat chart="7" format="23">
      <pivotArea type="data" outline="0" fieldPosition="0">
        <references count="2">
          <reference field="4294967294" count="1" selected="0">
            <x v="0"/>
          </reference>
          <reference field="1" count="1" selected="0">
            <x v="3"/>
          </reference>
        </references>
      </pivotArea>
    </chartFormat>
    <chartFormat chart="7" format="24">
      <pivotArea type="data" outline="0" fieldPosition="0">
        <references count="2">
          <reference field="4294967294" count="1" selected="0">
            <x v="0"/>
          </reference>
          <reference field="1" count="1" selected="0">
            <x v="4"/>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2">
          <reference field="4294967294" count="1" selected="0">
            <x v="0"/>
          </reference>
          <reference field="1" count="1" selected="0">
            <x v="4"/>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B88ACCB-7B28-406F-9AEE-54D1F6C22280}" name="PivotTable5" cacheId="3655" applyNumberFormats="0" applyBorderFormats="0" applyFontFormats="0" applyPatternFormats="0" applyAlignmentFormats="0" applyWidthHeightFormats="1" dataCaption="Values" tag="65634048-b8ca-4739-8fe7-2bde450ca96a" updatedVersion="8" minRefreshableVersion="3" useAutoFormatting="1" subtotalHiddenItems="1" itemPrintTitles="1" createdVersion="5" indent="0" outline="1" outlineData="1" multipleFieldFilters="0" chartFormat="34" rowHeaderCaption="Vehicle Types">
  <location ref="B82:C90" firstHeaderRow="1" firstDataRow="1" firstDataCol="1"/>
  <pivotFields count="3">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name="Distance Travelled" fld="0" baseField="1" baseItem="0"/>
  </dataFields>
  <formats count="1">
    <format dxfId="1115">
      <pivotArea outline="0" collapsedLevelsAreSubtotals="1" fieldPosition="0"/>
    </format>
  </formats>
  <chartFormats count="2">
    <chartFormat chart="19" format="0" series="1">
      <pivotArea type="data" outline="0" fieldPosition="0">
        <references count="1">
          <reference field="4294967294" count="1" selected="0">
            <x v="0"/>
          </reference>
        </references>
      </pivotArea>
    </chartFormat>
    <chartFormat chart="29" format="4"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Distance Travelle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DCE6241-1769-4D11-B92D-F7A512F16360}" name="PivotTable17" cacheId="4195" applyNumberFormats="0" applyBorderFormats="0" applyFontFormats="0" applyPatternFormats="0" applyAlignmentFormats="0" applyWidthHeightFormats="1" dataCaption="Values" tag="6b133a3b-b865-4133-8996-82beada832ea" updatedVersion="8" minRefreshableVersion="3" useAutoFormatting="1" subtotalHiddenItems="1" rowGrandTotals="0" colGrandTotals="0" itemPrintTitles="1" createdVersion="5" indent="0" outline="1" outlineData="1" multipleFieldFilters="0" rowHeaderCaption="Vehicle Type">
  <location ref="B76:C77"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71"/>
  </dataFields>
  <formats count="1">
    <format dxfId="1116">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8E82EAD-0107-4B8C-B511-5F2EE9DA0671}" name="PivotTable21" cacheId="4159" applyNumberFormats="0" applyBorderFormats="0" applyFontFormats="0" applyPatternFormats="0" applyAlignmentFormats="0" applyWidthHeightFormats="1" dataCaption="Values" tag="2ac24bc9-0aa2-4d8a-aebc-a5fce4353400" updatedVersion="8" minRefreshableVersion="3" useAutoFormatting="1" subtotalHiddenItems="1" rowGrandTotals="0" colGrandTotals="0" itemPrintTitles="1" createdVersion="5" indent="0" outline="1" outlineData="1" multipleFieldFilters="0" rowHeaderCaption="Vehicle Type">
  <location ref="H116:H117" firstHeaderRow="1" firstDataRow="1" firstDataCol="0"/>
  <pivotFields count="4">
    <pivotField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Booking ID" fld="1" subtotal="count" baseField="0" baseItem="0" numFmtId="169"/>
  </dataFields>
  <formats count="1">
    <format dxfId="1117">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4]"/>
      </members>
    </pivotHierarchy>
    <pivotHierarchy multipleItemSelectionAllowed="1" dragToData="1">
      <members count="1" level="1">
        <member name="[ncr_ride_bookings].[Date (Month)].&amp;[Nov]"/>
      </members>
    </pivotHierarchy>
    <pivotHierarchy dragToData="1"/>
    <pivotHierarchy dragToRow="0" dragToCol="0" dragToPage="0" dragToData="1"/>
    <pivotHierarchy dragToRow="0" dragToCol="0" dragToPage="0" dragToData="1"/>
    <pivotHierarchy dragToData="1"/>
    <pivotHierarchy dragToData="1" caption="Total Rides Booke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4C2BCB4-EC58-4A5D-A2CD-76322C10F5CF}" name="PivotTable18" cacheId="3643" applyNumberFormats="0" applyBorderFormats="0" applyFontFormats="0" applyPatternFormats="0" applyAlignmentFormats="0" applyWidthHeightFormats="1" dataCaption="Values" tag="880b67d2-d80a-4d5b-a0f7-7717c7c53885" updatedVersion="8" minRefreshableVersion="3" useAutoFormatting="1" subtotalHiddenItems="1" itemPrintTitles="1" createdVersion="5" indent="0" outline="1" outlineData="1" multipleFieldFilters="0" chartFormat="19" rowHeaderCaption="Payment Method">
  <location ref="K82:L88" firstHeaderRow="1" firstDataRow="1" firstDataCol="1"/>
  <pivotFields count="3">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1"/>
    </i>
    <i>
      <x v="2"/>
    </i>
    <i>
      <x v="3"/>
    </i>
    <i>
      <x v="4"/>
    </i>
    <i>
      <x/>
    </i>
    <i t="grand">
      <x/>
    </i>
  </rowItems>
  <colItems count="1">
    <i/>
  </colItems>
  <dataFields count="1">
    <dataField name="Booking Value" fld="0" baseField="0" baseItem="0"/>
  </dataFields>
  <formats count="1">
    <format dxfId="1118">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pivotHierarchy dragToData="1" caption="Booking Value"/>
    <pivotHierarchy dragToData="1"/>
    <pivotHierarchy dragToData="1"/>
    <pivotHierarchy dragToData="1"/>
    <pivotHierarchy dragToData="1"/>
    <pivotHierarchy dragToData="1" caption="Distance Travelle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27">
      <autoFilter ref="A1">
        <filterColumn colId="0">
          <top10 val="5" filterVal="5"/>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F563A9B-BCBF-44B7-B7BD-AD70A42A6963}" name="PivotTable8" cacheId="17" applyNumberFormats="0" applyBorderFormats="0" applyFontFormats="0" applyPatternFormats="0" applyAlignmentFormats="0" applyWidthHeightFormats="1" dataCaption="Values" tag="d8094dbf-cc05-4754-a199-223480954311" updatedVersion="8" minRefreshableVersion="3" useAutoFormatting="1" subtotalHiddenItems="1" itemPrintTitles="1" createdVersion="5" indent="0" outline="1" outlineData="1" multipleFieldFilters="0" rowHeaderCaption="Customer Reasons">
  <location ref="T3:U10" firstHeaderRow="1" firstDataRow="1" firstDataCol="1"/>
  <pivotFields count="2">
    <pivotField dataField="1" subtotalTop="0" showAll="0" defaultSubtotal="0"/>
    <pivotField axis="axisRow" allDrilled="1" subtotalTop="0" showAll="0" dataSourceSort="1" defaultSubtotal="0" defaultAttributeDrillState="1">
      <items count="6">
        <item x="0"/>
        <item x="1"/>
        <item x="2"/>
        <item x="3"/>
        <item x="4"/>
        <item x="5"/>
      </items>
    </pivotField>
  </pivotFields>
  <rowFields count="1">
    <field x="1"/>
  </rowFields>
  <rowItems count="7">
    <i>
      <x/>
    </i>
    <i>
      <x v="1"/>
    </i>
    <i>
      <x v="2"/>
    </i>
    <i>
      <x v="3"/>
    </i>
    <i>
      <x v="4"/>
    </i>
    <i>
      <x v="5"/>
    </i>
    <i t="grand">
      <x/>
    </i>
  </rowItems>
  <colItems count="1">
    <i/>
  </colItems>
  <dataFields count="1">
    <dataField name="Count of Cancelled Rides by Customer" fld="0" subtotal="count" baseField="0" baseItem="0" numFmtId="164"/>
  </dataFields>
  <formats count="1">
    <format dxfId="1119">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Count of Cancelled Rides by Customer"/>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30EEB71-619A-443C-9F2D-65AC49D3C4BA}" name="PivotTable29" cacheId="19" applyNumberFormats="0" applyBorderFormats="0" applyFontFormats="0" applyPatternFormats="0" applyAlignmentFormats="0" applyWidthHeightFormats="1" dataCaption="Values" tag="974e3302-f752-4b11-ad67-328b5cfaa79a" updatedVersion="8" minRefreshableVersion="3" useAutoFormatting="1" subtotalHiddenItems="1" itemPrintTitles="1" createdVersion="5" indent="0" outline="1" outlineData="1" multipleFieldFilters="0" chartFormat="23" rowHeaderCaption="Vehicle Type">
  <location ref="B162:C170"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name="Customer Rating" fld="1" subtotal="average" baseField="0" baseItem="0" numFmtId="2"/>
  </dataFields>
  <formats count="1">
    <format dxfId="1120">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ustomer Rating"/>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B0476488-C856-4DC7-9935-28EF942B1A96}" sourceName="[ncr_ride_bookings].[Quarter]">
  <pivotTables>
    <pivotTable tabId="1" name="PivotTable1"/>
    <pivotTable tabId="1" name="PivotTable13"/>
    <pivotTable tabId="1" name="PivotTable18"/>
    <pivotTable tabId="1" name="PivotTable2"/>
    <pivotTable tabId="1" name="PivotTable3"/>
    <pivotTable tabId="1" name="PivotTable4"/>
    <pivotTable tabId="1" name="PivotTable5"/>
    <pivotTable tabId="1" name="PivotTable6"/>
    <pivotTable tabId="1" name="PivotTable22"/>
  </pivotTables>
  <data>
    <olap pivotCacheId="1134662412">
      <levels count="2">
        <level uniqueName="[ncr_ride_bookings].[Quarter].[(All)]" sourceCaption="(All)" count="0"/>
        <level uniqueName="[ncr_ride_bookings].[Quarter].[Quarter]" sourceCaption="Quarter" count="4">
          <ranges>
            <range startItem="0">
              <i n="[ncr_ride_bookings].[Quarter].&amp;[1]" c="1"/>
              <i n="[ncr_ride_bookings].[Quarter].&amp;[2]" c="2"/>
              <i n="[ncr_ride_bookings].[Quarter].&amp;[3]" c="3"/>
              <i n="[ncr_ride_bookings].[Quarter].&amp;[4]" c="4"/>
            </range>
          </ranges>
        </level>
      </levels>
      <selections count="1">
        <selection n="[ncr_ride_bookings].[Quarter].&amp;[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4A5C980C-F8FB-463F-B94D-C4C94355E95D}" sourceName="[ncr_ride_bookings].[Date (Month)]">
  <pivotTables>
    <pivotTable tabId="1" name="PivotTable21"/>
    <pivotTable tabId="1" name="PivotTable28"/>
    <pivotTable tabId="1" name="PivotTable19"/>
    <pivotTable tabId="1" name="PivotTable20"/>
    <pivotTable tabId="1" name="PivotTable24"/>
    <pivotTable tabId="1" name="PivotTable26"/>
    <pivotTable tabId="1" name="PivotTable27"/>
    <pivotTable tabId="1" name="PivotTable11"/>
    <pivotTable tabId="1" name="PivotTable12"/>
    <pivotTable tabId="1" name="PivotTable14"/>
    <pivotTable tabId="1" name="PivotTable15"/>
    <pivotTable tabId="1" name="PivotTable16"/>
    <pivotTable tabId="1" name="PivotTable17"/>
    <pivotTable tabId="1" name="PivotTable23"/>
    <pivotTable tabId="1" name="PivotTable25"/>
  </pivotTables>
  <data>
    <olap pivotCacheId="1530434373">
      <levels count="2">
        <level uniqueName="[ncr_ride_bookings].[Date (Month)].[(All)]" sourceCaption="(All)" count="0"/>
        <level uniqueName="[ncr_ride_bookings].[Date (Month)].[Date (Month)]" sourceCaption="Date (Month)" count="12">
          <ranges>
            <range startItem="0">
              <i n="[ncr_ride_bookings].[Date (Month)].&amp;[Jan]" c="Jan"/>
              <i n="[ncr_ride_bookings].[Date (Month)].&amp;[Feb]" c="Feb"/>
              <i n="[ncr_ride_bookings].[Date (Month)].&amp;[Mar]" c="Mar"/>
              <i n="[ncr_ride_bookings].[Date (Month)].&amp;[Apr]" c="Apr"/>
              <i n="[ncr_ride_bookings].[Date (Month)].&amp;[May]" c="May"/>
              <i n="[ncr_ride_bookings].[Date (Month)].&amp;[Jun]" c="Jun"/>
              <i n="[ncr_ride_bookings].[Date (Month)].&amp;[Jul]" c="Jul"/>
              <i n="[ncr_ride_bookings].[Date (Month)].&amp;[Aug]" c="Aug"/>
              <i n="[ncr_ride_bookings].[Date (Month)].&amp;[Sep]" c="Sep"/>
              <i n="[ncr_ride_bookings].[Date (Month)].&amp;[Oct]" c="Oct"/>
              <i n="[ncr_ride_bookings].[Date (Month)].&amp;[Nov]" c="Nov"/>
              <i n="[ncr_ride_bookings].[Date (Month)].&amp;[Dec]" c="Dec"/>
            </range>
          </ranges>
        </level>
      </levels>
      <selections count="1">
        <selection n="[ncr_ride_bookings].[Date (Month)].&amp;[Nov]"/>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Quarter 2" xr10:uid="{04DA8DB4-6DD1-4768-9C4B-5931446270C5}" cache="Slicer_Quarter" caption="Quarter" columnCount="4" level="1" rowHeight="324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Quarter 4" xr10:uid="{C62FCF4B-2AC2-4970-941C-1D987CA30E8A}" cache="Slicer_Quarter" caption="Quarter" columnCount="4" level="1" rowHeight="2984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Month) 1" xr10:uid="{21CF9245-5B35-44E9-8E24-7105EBAB0166}" cache="Slicer_Date__Month" caption="Date (Month)" columnCount="12" level="1" rowHeight="3600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Month) 3" xr10:uid="{E7D94EC2-8D0F-4FA0-8223-4D8E7D243B36}" cache="Slicer_Date__Month" caption="Date (Month)" columnCount="12" level="1" rowHeight="3600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Quarter" xr10:uid="{267E4885-BE4A-4059-8D54-430F89ACE1B7}" cache="Slicer_Quarter" caption="Quarter" level="1" style="SlicerStyleLight1" rowHeight="234950"/>
  <slicer name="Quarter 1" xr10:uid="{602F6A6C-87F8-4FE8-B26B-F8CE50BFD0FD}" cache="Slicer_Quarter" caption="Quarter" level="1" rowHeight="298450"/>
  <slicer name="Date (Month)" xr10:uid="{415A87CA-458E-4E06-9E67-83088BB8A785}" cache="Slicer_Date__Month" caption="Date (Month)" startItem="1" level="1" rowHeight="260350"/>
  <slicer name="Date (Month) 2" xr10:uid="{C94E99E4-0D2A-4CB7-A26E-BC4088E95C12}" cache="Slicer_Date__Month" caption="Date (Month)" level="1" rowHeight="2603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33" Type="http://schemas.microsoft.com/office/2007/relationships/slicer" Target="../slicers/slicer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pivotTable" Target="../pivotTables/pivotTable29.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32" Type="http://schemas.openxmlformats.org/officeDocument/2006/relationships/drawing" Target="../drawings/drawing6.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ivotTable" Target="../pivotTables/pivotTable28.xml"/><Relationship Id="rId10" Type="http://schemas.openxmlformats.org/officeDocument/2006/relationships/pivotTable" Target="../pivotTables/pivotTable10.xml"/><Relationship Id="rId19" Type="http://schemas.openxmlformats.org/officeDocument/2006/relationships/pivotTable" Target="../pivotTables/pivotTable19.xml"/><Relationship Id="rId31" Type="http://schemas.openxmlformats.org/officeDocument/2006/relationships/printerSettings" Target="../printerSettings/printerSettings1.bin"/><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 Id="rId30" Type="http://schemas.openxmlformats.org/officeDocument/2006/relationships/pivotTable" Target="../pivotTables/pivotTable30.xml"/><Relationship Id="rId8"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6B2B5-68A6-4E85-AA61-949ADC6BFF1F}">
  <sheetPr>
    <tabColor theme="6" tint="-0.499984740745262"/>
  </sheetPr>
  <dimension ref="E47:F47"/>
  <sheetViews>
    <sheetView showGridLines="0" showRowColHeaders="0" zoomScaleNormal="100" workbookViewId="0"/>
  </sheetViews>
  <sheetFormatPr defaultRowHeight="14.4" x14ac:dyDescent="0.3"/>
  <cols>
    <col min="1" max="5" width="8.88671875" style="8"/>
    <col min="6" max="6" width="10.21875" style="8" bestFit="1" customWidth="1"/>
    <col min="7" max="16384" width="8.88671875" style="8"/>
  </cols>
  <sheetData>
    <row r="47" spans="5:6" x14ac:dyDescent="0.3">
      <c r="E47" s="6"/>
      <c r="F47"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D84FCB-CDFD-4800-B10A-3DBCE0E7C9F7}">
  <sheetPr>
    <tabColor theme="6" tint="-0.249977111117893"/>
  </sheetPr>
  <dimension ref="E47:F47"/>
  <sheetViews>
    <sheetView showGridLines="0" showRowColHeaders="0" zoomScaleNormal="100" workbookViewId="0"/>
  </sheetViews>
  <sheetFormatPr defaultRowHeight="14.4" x14ac:dyDescent="0.3"/>
  <cols>
    <col min="1" max="5" width="8.88671875" style="8"/>
    <col min="6" max="6" width="10.21875" style="8" bestFit="1" customWidth="1"/>
    <col min="7" max="16384" width="8.88671875" style="8"/>
  </cols>
  <sheetData>
    <row r="47" spans="5:6" x14ac:dyDescent="0.3">
      <c r="E47" s="6"/>
      <c r="F47"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2B82C6-1E86-4EEF-B69D-8EAFB144E2F0}">
  <sheetPr>
    <tabColor theme="0" tint="-0.34998626667073579"/>
  </sheetPr>
  <dimension ref="E47:F47"/>
  <sheetViews>
    <sheetView showGridLines="0" showRowColHeaders="0" zoomScaleNormal="100" workbookViewId="0"/>
  </sheetViews>
  <sheetFormatPr defaultRowHeight="14.4" x14ac:dyDescent="0.3"/>
  <cols>
    <col min="1" max="5" width="8.88671875" style="8"/>
    <col min="6" max="6" width="10.21875" style="8" bestFit="1" customWidth="1"/>
    <col min="7" max="16384" width="8.88671875" style="8"/>
  </cols>
  <sheetData>
    <row r="47" spans="5:6" x14ac:dyDescent="0.3">
      <c r="E47" s="6"/>
      <c r="F47"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44E61D-F9E3-4FD6-B324-C9887462F1D7}">
  <sheetPr>
    <tabColor theme="0" tint="-0.249977111117893"/>
  </sheetPr>
  <dimension ref="E47:F47"/>
  <sheetViews>
    <sheetView showGridLines="0" showRowColHeaders="0" zoomScaleNormal="100" workbookViewId="0"/>
  </sheetViews>
  <sheetFormatPr defaultRowHeight="14.4" x14ac:dyDescent="0.3"/>
  <cols>
    <col min="1" max="5" width="8.88671875" style="8"/>
    <col min="6" max="6" width="10.21875" style="8" bestFit="1" customWidth="1"/>
    <col min="7" max="16384" width="8.88671875" style="8"/>
  </cols>
  <sheetData>
    <row r="47" spans="5:6" x14ac:dyDescent="0.3">
      <c r="E47" s="6"/>
      <c r="F47"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0D206-551F-4CF1-8790-0EC6CA4B3ADA}">
  <sheetPr>
    <tabColor theme="6" tint="0.59999389629810485"/>
  </sheetPr>
  <dimension ref="E47:F47"/>
  <sheetViews>
    <sheetView showGridLines="0" showRowColHeaders="0" tabSelected="1" zoomScaleNormal="100" workbookViewId="0"/>
  </sheetViews>
  <sheetFormatPr defaultRowHeight="14.4" x14ac:dyDescent="0.3"/>
  <cols>
    <col min="1" max="5" width="8.88671875" style="8"/>
    <col min="6" max="6" width="10.21875" style="8" bestFit="1" customWidth="1"/>
    <col min="7" max="16384" width="8.88671875" style="8"/>
  </cols>
  <sheetData>
    <row r="47" spans="5:6" x14ac:dyDescent="0.3">
      <c r="E47" s="6"/>
      <c r="F47" s="7"/>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3:AC170"/>
  <sheetViews>
    <sheetView zoomScaleNormal="100" workbookViewId="0">
      <selection activeCell="I8" sqref="I8"/>
    </sheetView>
  </sheetViews>
  <sheetFormatPr defaultRowHeight="14.4" x14ac:dyDescent="0.3"/>
  <cols>
    <col min="2" max="2" width="13.88671875" bestFit="1" customWidth="1"/>
    <col min="3" max="3" width="19.77734375" bestFit="1" customWidth="1"/>
    <col min="4" max="4" width="32.109375" bestFit="1" customWidth="1"/>
    <col min="5" max="5" width="13.88671875" bestFit="1" customWidth="1"/>
    <col min="6" max="8" width="19.77734375" bestFit="1" customWidth="1"/>
    <col min="9" max="9" width="17.21875" bestFit="1" customWidth="1"/>
    <col min="10" max="10" width="19.77734375" bestFit="1" customWidth="1"/>
    <col min="11" max="11" width="13.88671875" bestFit="1" customWidth="1"/>
    <col min="12" max="12" width="18.88671875" bestFit="1" customWidth="1"/>
    <col min="13" max="13" width="16.6640625" bestFit="1" customWidth="1"/>
    <col min="14" max="14" width="22.21875" bestFit="1" customWidth="1"/>
    <col min="15" max="15" width="15.44140625" bestFit="1" customWidth="1"/>
    <col min="16" max="16" width="19.77734375" bestFit="1" customWidth="1"/>
    <col min="20" max="20" width="37.77734375" bestFit="1" customWidth="1"/>
    <col min="21" max="22" width="33.44140625" bestFit="1" customWidth="1"/>
    <col min="24" max="24" width="31.21875" bestFit="1" customWidth="1"/>
    <col min="25" max="25" width="30.33203125" bestFit="1" customWidth="1"/>
    <col min="26" max="26" width="28.88671875" bestFit="1" customWidth="1"/>
    <col min="28" max="28" width="12.5546875" bestFit="1" customWidth="1"/>
    <col min="29" max="29" width="19.77734375" bestFit="1" customWidth="1"/>
  </cols>
  <sheetData>
    <row r="3" spans="2:29" x14ac:dyDescent="0.3">
      <c r="B3" s="1" t="s">
        <v>27</v>
      </c>
      <c r="C3" t="s">
        <v>0</v>
      </c>
      <c r="E3" s="1" t="s">
        <v>26</v>
      </c>
      <c r="F3" t="s">
        <v>0</v>
      </c>
      <c r="I3" t="s">
        <v>58</v>
      </c>
      <c r="K3" s="1" t="s">
        <v>28</v>
      </c>
      <c r="L3" t="s">
        <v>8</v>
      </c>
      <c r="O3" s="1" t="s">
        <v>29</v>
      </c>
      <c r="P3" t="s">
        <v>8</v>
      </c>
      <c r="S3">
        <v>4</v>
      </c>
      <c r="T3" s="1" t="s">
        <v>30</v>
      </c>
      <c r="U3" t="s">
        <v>14</v>
      </c>
      <c r="X3" s="1" t="s">
        <v>31</v>
      </c>
      <c r="Y3" t="s">
        <v>25</v>
      </c>
      <c r="AB3" s="1" t="s">
        <v>1</v>
      </c>
      <c r="AC3" t="s">
        <v>8</v>
      </c>
    </row>
    <row r="4" spans="2:29" x14ac:dyDescent="0.3">
      <c r="B4" s="2" t="s">
        <v>2</v>
      </c>
      <c r="C4" s="4">
        <v>2631</v>
      </c>
      <c r="E4" s="2" t="s">
        <v>68</v>
      </c>
      <c r="F4" s="4">
        <v>12800</v>
      </c>
      <c r="I4" s="11">
        <v>4314707</v>
      </c>
      <c r="K4" s="2" t="s">
        <v>63</v>
      </c>
      <c r="L4" s="3">
        <v>4228</v>
      </c>
      <c r="O4" s="2" t="s">
        <v>9</v>
      </c>
      <c r="P4" s="5">
        <v>12792314</v>
      </c>
      <c r="T4" s="2" t="s">
        <v>16</v>
      </c>
      <c r="U4" s="3">
        <v>1139</v>
      </c>
      <c r="X4" s="2" t="s">
        <v>21</v>
      </c>
      <c r="Y4" s="3">
        <v>6777</v>
      </c>
      <c r="AB4" s="2" t="s">
        <v>9</v>
      </c>
      <c r="AC4" s="5">
        <v>12792314</v>
      </c>
    </row>
    <row r="5" spans="2:29" x14ac:dyDescent="0.3">
      <c r="B5" s="2" t="s">
        <v>3</v>
      </c>
      <c r="C5" s="4">
        <v>6807</v>
      </c>
      <c r="E5" s="2" t="s">
        <v>69</v>
      </c>
      <c r="F5" s="4">
        <v>12529</v>
      </c>
      <c r="K5" s="2" t="s">
        <v>64</v>
      </c>
      <c r="L5" s="3">
        <v>4202</v>
      </c>
      <c r="O5" s="2" t="s">
        <v>10</v>
      </c>
      <c r="P5" s="5">
        <v>5177448</v>
      </c>
      <c r="T5" s="2" t="s">
        <v>17</v>
      </c>
      <c r="U5" s="3">
        <v>2326</v>
      </c>
      <c r="X5" s="2" t="s">
        <v>22</v>
      </c>
      <c r="Y5" s="3">
        <v>6644</v>
      </c>
      <c r="AB5" s="2" t="s">
        <v>10</v>
      </c>
      <c r="AC5" s="5">
        <v>5177448</v>
      </c>
    </row>
    <row r="6" spans="2:29" x14ac:dyDescent="0.3">
      <c r="B6" s="2" t="s">
        <v>4</v>
      </c>
      <c r="C6" s="4">
        <v>23070</v>
      </c>
      <c r="E6" s="2" t="s">
        <v>70</v>
      </c>
      <c r="F6" s="4">
        <v>12153</v>
      </c>
      <c r="K6" s="2" t="s">
        <v>65</v>
      </c>
      <c r="L6" s="3">
        <v>4133</v>
      </c>
      <c r="O6" s="2" t="s">
        <v>11</v>
      </c>
      <c r="P6" s="5">
        <v>4150066</v>
      </c>
      <c r="T6" s="2" t="s">
        <v>18</v>
      </c>
      <c r="U6" s="3">
        <v>2274</v>
      </c>
      <c r="X6" s="2" t="s">
        <v>15</v>
      </c>
      <c r="Y6" s="3">
        <v>121978</v>
      </c>
      <c r="AB6" s="2" t="s">
        <v>11</v>
      </c>
      <c r="AC6" s="5">
        <v>4150066</v>
      </c>
    </row>
    <row r="7" spans="2:29" x14ac:dyDescent="0.3">
      <c r="B7" s="2" t="s">
        <v>5</v>
      </c>
      <c r="C7" s="4">
        <v>2259</v>
      </c>
      <c r="E7" s="2" t="s">
        <v>7</v>
      </c>
      <c r="F7" s="4">
        <v>37482</v>
      </c>
      <c r="H7" t="s">
        <v>0</v>
      </c>
      <c r="I7" t="s">
        <v>8</v>
      </c>
      <c r="K7" s="2" t="s">
        <v>66</v>
      </c>
      <c r="L7" s="3">
        <v>4109</v>
      </c>
      <c r="O7" s="2" t="s">
        <v>12</v>
      </c>
      <c r="P7" s="5">
        <v>6148738</v>
      </c>
      <c r="T7" s="2" t="s">
        <v>19</v>
      </c>
      <c r="U7" s="3">
        <v>2315</v>
      </c>
      <c r="X7" s="2" t="s">
        <v>23</v>
      </c>
      <c r="Y7" s="3">
        <v>6675</v>
      </c>
      <c r="AB7" s="2" t="s">
        <v>12</v>
      </c>
      <c r="AC7" s="5">
        <v>6148738</v>
      </c>
    </row>
    <row r="8" spans="2:29" x14ac:dyDescent="0.3">
      <c r="B8" s="2" t="s">
        <v>6</v>
      </c>
      <c r="C8" s="4">
        <v>2715</v>
      </c>
      <c r="H8" s="13">
        <v>37482</v>
      </c>
      <c r="I8" s="16">
        <v>12700875</v>
      </c>
      <c r="K8" s="2" t="s">
        <v>67</v>
      </c>
      <c r="L8" s="3">
        <v>4088</v>
      </c>
      <c r="O8" s="2" t="s">
        <v>13</v>
      </c>
      <c r="P8" s="5">
        <v>23157698</v>
      </c>
      <c r="T8" s="2" t="s">
        <v>15</v>
      </c>
      <c r="U8" s="3">
        <v>138365</v>
      </c>
      <c r="X8" s="2" t="s">
        <v>24</v>
      </c>
      <c r="Y8" s="3">
        <v>6693</v>
      </c>
      <c r="AB8" s="2" t="s">
        <v>13</v>
      </c>
      <c r="AC8" s="5">
        <v>23157698</v>
      </c>
    </row>
    <row r="9" spans="2:29" x14ac:dyDescent="0.3">
      <c r="B9" s="2" t="s">
        <v>7</v>
      </c>
      <c r="C9" s="4">
        <v>37482</v>
      </c>
      <c r="K9" s="2" t="s">
        <v>75</v>
      </c>
      <c r="L9" s="3">
        <v>3962</v>
      </c>
      <c r="O9" s="2" t="s">
        <v>7</v>
      </c>
      <c r="P9" s="5">
        <v>51426264</v>
      </c>
      <c r="T9" s="2" t="s">
        <v>20</v>
      </c>
      <c r="U9" s="3">
        <v>2348</v>
      </c>
      <c r="X9" s="2" t="s">
        <v>7</v>
      </c>
      <c r="Y9" s="3">
        <v>148767</v>
      </c>
      <c r="AB9" s="2" t="s">
        <v>7</v>
      </c>
      <c r="AC9" s="5">
        <v>51426264</v>
      </c>
    </row>
    <row r="10" spans="2:29" x14ac:dyDescent="0.3">
      <c r="K10" s="2" t="s">
        <v>76</v>
      </c>
      <c r="L10" s="3">
        <v>3917</v>
      </c>
      <c r="T10" s="2" t="s">
        <v>7</v>
      </c>
      <c r="U10" s="3">
        <v>148767</v>
      </c>
    </row>
    <row r="11" spans="2:29" x14ac:dyDescent="0.3">
      <c r="K11" s="2" t="s">
        <v>77</v>
      </c>
      <c r="L11" s="3">
        <v>3878</v>
      </c>
    </row>
    <row r="12" spans="2:29" x14ac:dyDescent="0.3">
      <c r="K12" s="2" t="s">
        <v>78</v>
      </c>
      <c r="L12" s="3">
        <v>3871</v>
      </c>
    </row>
    <row r="13" spans="2:29" x14ac:dyDescent="0.3">
      <c r="K13" s="2" t="s">
        <v>79</v>
      </c>
      <c r="L13" s="3">
        <v>3841</v>
      </c>
    </row>
    <row r="14" spans="2:29" x14ac:dyDescent="0.3">
      <c r="K14" s="2" t="s">
        <v>7</v>
      </c>
      <c r="L14" s="3">
        <v>40229</v>
      </c>
    </row>
    <row r="38" spans="2:3" x14ac:dyDescent="0.3">
      <c r="B38" t="s">
        <v>32</v>
      </c>
      <c r="C38" t="s">
        <v>33</v>
      </c>
    </row>
    <row r="39" spans="2:3" x14ac:dyDescent="0.3">
      <c r="B39" s="4">
        <v>37482</v>
      </c>
      <c r="C39" s="4">
        <v>12700875</v>
      </c>
    </row>
    <row r="42" spans="2:3" s="10" customFormat="1" x14ac:dyDescent="0.3">
      <c r="B42" s="9" t="s">
        <v>46</v>
      </c>
      <c r="C42" s="9"/>
    </row>
    <row r="59" spans="2:12" x14ac:dyDescent="0.3">
      <c r="E59" s="1" t="s">
        <v>43</v>
      </c>
      <c r="F59" t="s" vm="1">
        <v>4</v>
      </c>
    </row>
    <row r="60" spans="2:12" x14ac:dyDescent="0.3">
      <c r="B60" t="s">
        <v>34</v>
      </c>
    </row>
    <row r="61" spans="2:12" x14ac:dyDescent="0.3">
      <c r="B61" s="1" t="s">
        <v>42</v>
      </c>
      <c r="C61" t="s">
        <v>8</v>
      </c>
      <c r="E61" s="1" t="s">
        <v>42</v>
      </c>
      <c r="F61" t="s">
        <v>8</v>
      </c>
      <c r="H61" s="1" t="s">
        <v>42</v>
      </c>
      <c r="I61" t="s">
        <v>45</v>
      </c>
      <c r="K61" s="1" t="s">
        <v>42</v>
      </c>
      <c r="L61" t="s">
        <v>44</v>
      </c>
    </row>
    <row r="62" spans="2:12" x14ac:dyDescent="0.3">
      <c r="B62" s="2" t="s">
        <v>38</v>
      </c>
      <c r="C62" s="16">
        <v>884016</v>
      </c>
      <c r="E62" s="2" t="s">
        <v>35</v>
      </c>
      <c r="F62" s="16">
        <v>950774</v>
      </c>
      <c r="H62" s="2" t="s">
        <v>35</v>
      </c>
      <c r="I62" s="12">
        <v>24.987273612463483</v>
      </c>
      <c r="K62" s="2" t="s">
        <v>35</v>
      </c>
      <c r="L62" s="13">
        <v>51323.859999999993</v>
      </c>
    </row>
    <row r="63" spans="2:12" x14ac:dyDescent="0.3">
      <c r="E63" s="2" t="s">
        <v>36</v>
      </c>
      <c r="F63" s="16">
        <v>579649</v>
      </c>
      <c r="H63" s="2" t="s">
        <v>36</v>
      </c>
      <c r="I63" s="12">
        <v>24.299876847290644</v>
      </c>
      <c r="K63" s="2" t="s">
        <v>36</v>
      </c>
      <c r="L63" s="13">
        <v>29597.250000000004</v>
      </c>
    </row>
    <row r="64" spans="2:12" x14ac:dyDescent="0.3">
      <c r="B64" s="1" t="s">
        <v>42</v>
      </c>
      <c r="C64" t="s">
        <v>8</v>
      </c>
      <c r="E64" s="2" t="s">
        <v>37</v>
      </c>
      <c r="F64" s="16">
        <v>283086</v>
      </c>
      <c r="H64" s="2" t="s">
        <v>37</v>
      </c>
      <c r="I64" s="12">
        <v>24.32318407960199</v>
      </c>
      <c r="K64" s="2" t="s">
        <v>37</v>
      </c>
      <c r="L64" s="13">
        <v>14666.880000000001</v>
      </c>
    </row>
    <row r="65" spans="2:12" x14ac:dyDescent="0.3">
      <c r="B65" s="2" t="s">
        <v>39</v>
      </c>
      <c r="C65" s="16">
        <v>816772</v>
      </c>
      <c r="E65" s="2" t="s">
        <v>38</v>
      </c>
      <c r="F65" s="16">
        <v>794594</v>
      </c>
      <c r="H65" s="2" t="s">
        <v>38</v>
      </c>
      <c r="I65" s="12">
        <v>24.222280701754382</v>
      </c>
      <c r="K65" s="2" t="s">
        <v>38</v>
      </c>
      <c r="L65" s="13">
        <v>41420.099999999991</v>
      </c>
    </row>
    <row r="66" spans="2:12" x14ac:dyDescent="0.3">
      <c r="E66" s="2" t="s">
        <v>39</v>
      </c>
      <c r="F66" s="16">
        <v>738405</v>
      </c>
      <c r="H66" s="2" t="s">
        <v>39</v>
      </c>
      <c r="I66" s="12">
        <v>24.54296435272045</v>
      </c>
      <c r="K66" s="2" t="s">
        <v>39</v>
      </c>
      <c r="L66" s="13">
        <v>39244.199999999997</v>
      </c>
    </row>
    <row r="67" spans="2:12" x14ac:dyDescent="0.3">
      <c r="B67" s="1" t="s">
        <v>42</v>
      </c>
      <c r="C67" t="s">
        <v>8</v>
      </c>
      <c r="E67" s="2" t="s">
        <v>40</v>
      </c>
      <c r="F67" s="16">
        <v>444790</v>
      </c>
      <c r="H67" s="2" t="s">
        <v>40</v>
      </c>
      <c r="I67" s="12">
        <v>25.077242105263167</v>
      </c>
      <c r="K67" s="2" t="s">
        <v>40</v>
      </c>
      <c r="L67" s="13">
        <v>23823.380000000008</v>
      </c>
    </row>
    <row r="68" spans="2:12" x14ac:dyDescent="0.3">
      <c r="B68" s="2" t="s">
        <v>41</v>
      </c>
      <c r="C68" s="16">
        <v>130422</v>
      </c>
      <c r="E68" s="2" t="s">
        <v>41</v>
      </c>
      <c r="F68" s="16">
        <v>122351</v>
      </c>
      <c r="H68" s="2" t="s">
        <v>41</v>
      </c>
      <c r="I68" s="12">
        <v>24.827265625000003</v>
      </c>
      <c r="K68" s="2" t="s">
        <v>41</v>
      </c>
      <c r="L68" s="13">
        <v>6355.7800000000007</v>
      </c>
    </row>
    <row r="70" spans="2:12" x14ac:dyDescent="0.3">
      <c r="B70" s="1" t="s">
        <v>42</v>
      </c>
      <c r="C70" t="s">
        <v>8</v>
      </c>
    </row>
    <row r="71" spans="2:12" x14ac:dyDescent="0.3">
      <c r="B71" s="2" t="s">
        <v>40</v>
      </c>
      <c r="C71" s="16">
        <v>499855</v>
      </c>
    </row>
    <row r="73" spans="2:12" x14ac:dyDescent="0.3">
      <c r="B73" s="1" t="s">
        <v>42</v>
      </c>
      <c r="C73" t="s">
        <v>8</v>
      </c>
    </row>
    <row r="74" spans="2:12" x14ac:dyDescent="0.3">
      <c r="B74" s="2" t="s">
        <v>35</v>
      </c>
      <c r="C74" s="16">
        <v>1034233</v>
      </c>
    </row>
    <row r="76" spans="2:12" x14ac:dyDescent="0.3">
      <c r="B76" s="1" t="s">
        <v>42</v>
      </c>
      <c r="C76" t="s">
        <v>8</v>
      </c>
    </row>
    <row r="77" spans="2:12" x14ac:dyDescent="0.3">
      <c r="B77" s="2" t="s">
        <v>36</v>
      </c>
      <c r="C77" s="16">
        <v>636841</v>
      </c>
    </row>
    <row r="80" spans="2:12" s="10" customFormat="1" x14ac:dyDescent="0.3">
      <c r="B80" s="17" t="s">
        <v>47</v>
      </c>
      <c r="C80" s="17"/>
    </row>
    <row r="82" spans="2:12" x14ac:dyDescent="0.3">
      <c r="B82" s="1" t="s">
        <v>49</v>
      </c>
      <c r="C82" t="s">
        <v>48</v>
      </c>
      <c r="F82" t="s">
        <v>53</v>
      </c>
      <c r="H82" s="1" t="s">
        <v>51</v>
      </c>
      <c r="I82" t="s">
        <v>50</v>
      </c>
      <c r="K82" s="1" t="s">
        <v>51</v>
      </c>
      <c r="L82" t="s">
        <v>50</v>
      </c>
    </row>
    <row r="83" spans="2:12" x14ac:dyDescent="0.3">
      <c r="B83" s="2" t="s">
        <v>35</v>
      </c>
      <c r="C83" s="4">
        <v>156214.9</v>
      </c>
      <c r="H83" s="2" t="s">
        <v>13</v>
      </c>
      <c r="I83" s="11">
        <v>5756247</v>
      </c>
      <c r="K83" s="2" t="s">
        <v>63</v>
      </c>
      <c r="L83" s="4">
        <v>4228</v>
      </c>
    </row>
    <row r="84" spans="2:12" x14ac:dyDescent="0.3">
      <c r="B84" s="2" t="s">
        <v>36</v>
      </c>
      <c r="C84" s="4">
        <v>95462.830000000016</v>
      </c>
      <c r="H84" s="2" t="s">
        <v>9</v>
      </c>
      <c r="I84" s="11">
        <v>3116388</v>
      </c>
      <c r="K84" s="2" t="s">
        <v>64</v>
      </c>
      <c r="L84" s="4">
        <v>4202</v>
      </c>
    </row>
    <row r="85" spans="2:12" x14ac:dyDescent="0.3">
      <c r="B85" s="2" t="s">
        <v>37</v>
      </c>
      <c r="C85" s="4">
        <v>45000.369999999988</v>
      </c>
      <c r="H85" s="2" t="s">
        <v>12</v>
      </c>
      <c r="I85" s="11">
        <v>1535129</v>
      </c>
      <c r="K85" s="2" t="s">
        <v>65</v>
      </c>
      <c r="L85" s="4">
        <v>4133</v>
      </c>
    </row>
    <row r="86" spans="2:12" x14ac:dyDescent="0.3">
      <c r="B86" s="2" t="s">
        <v>38</v>
      </c>
      <c r="C86" s="4">
        <v>122096.88999999998</v>
      </c>
      <c r="H86" s="2" t="s">
        <v>10</v>
      </c>
      <c r="I86" s="11">
        <v>1244877</v>
      </c>
      <c r="K86" s="2" t="s">
        <v>66</v>
      </c>
      <c r="L86" s="4">
        <v>4109</v>
      </c>
    </row>
    <row r="87" spans="2:12" x14ac:dyDescent="0.3">
      <c r="B87" s="2" t="s">
        <v>39</v>
      </c>
      <c r="C87" s="4">
        <v>109153.47</v>
      </c>
      <c r="H87" s="2" t="s">
        <v>11</v>
      </c>
      <c r="I87" s="11">
        <v>1048234</v>
      </c>
      <c r="K87" s="2" t="s">
        <v>67</v>
      </c>
      <c r="L87" s="4">
        <v>4088</v>
      </c>
    </row>
    <row r="88" spans="2:12" x14ac:dyDescent="0.3">
      <c r="B88" s="2" t="s">
        <v>40</v>
      </c>
      <c r="C88" s="4">
        <v>76934.479999999981</v>
      </c>
      <c r="H88" s="2" t="s">
        <v>7</v>
      </c>
      <c r="I88" s="11">
        <v>12700875</v>
      </c>
      <c r="K88" s="2" t="s">
        <v>7</v>
      </c>
      <c r="L88" s="4">
        <v>20760</v>
      </c>
    </row>
    <row r="89" spans="2:12" x14ac:dyDescent="0.3">
      <c r="B89" s="2" t="s">
        <v>41</v>
      </c>
      <c r="C89" s="4">
        <v>18498.59</v>
      </c>
    </row>
    <row r="90" spans="2:12" x14ac:dyDescent="0.3">
      <c r="B90" s="2" t="s">
        <v>7</v>
      </c>
      <c r="C90" s="4">
        <v>623361.53000000014</v>
      </c>
    </row>
    <row r="114" spans="2:13" s="10" customFormat="1" x14ac:dyDescent="0.3">
      <c r="B114" s="17" t="s">
        <v>52</v>
      </c>
      <c r="C114" s="17"/>
    </row>
    <row r="116" spans="2:13" x14ac:dyDescent="0.3">
      <c r="B116" s="1" t="s">
        <v>57</v>
      </c>
      <c r="C116" t="s">
        <v>56</v>
      </c>
      <c r="E116" s="1" t="s">
        <v>55</v>
      </c>
      <c r="F116" t="s">
        <v>54</v>
      </c>
      <c r="H116" t="s">
        <v>0</v>
      </c>
      <c r="J116" s="1" t="s">
        <v>42</v>
      </c>
      <c r="K116" t="s">
        <v>0</v>
      </c>
      <c r="M116" t="s">
        <v>59</v>
      </c>
    </row>
    <row r="117" spans="2:13" x14ac:dyDescent="0.3">
      <c r="B117" s="2" t="s">
        <v>16</v>
      </c>
      <c r="C117" s="4">
        <v>97</v>
      </c>
      <c r="E117" s="2" t="s">
        <v>21</v>
      </c>
      <c r="F117" s="4">
        <v>570</v>
      </c>
      <c r="H117" s="13">
        <v>12306</v>
      </c>
      <c r="J117" s="2" t="s">
        <v>2</v>
      </c>
      <c r="K117" s="13">
        <v>859</v>
      </c>
      <c r="M117" s="14">
        <f>ROUND(((K126+K127)/K122)*100, 2)</f>
        <v>38.18</v>
      </c>
    </row>
    <row r="118" spans="2:13" x14ac:dyDescent="0.3">
      <c r="B118" s="2" t="s">
        <v>17</v>
      </c>
      <c r="C118" s="4">
        <v>190</v>
      </c>
      <c r="E118" s="2" t="s">
        <v>22</v>
      </c>
      <c r="F118" s="4">
        <v>538</v>
      </c>
      <c r="J118" s="2" t="s">
        <v>3</v>
      </c>
      <c r="K118" s="13">
        <v>2205</v>
      </c>
    </row>
    <row r="119" spans="2:13" x14ac:dyDescent="0.3">
      <c r="B119" s="2" t="s">
        <v>18</v>
      </c>
      <c r="C119" s="4">
        <v>177</v>
      </c>
      <c r="E119" s="2" t="s">
        <v>15</v>
      </c>
      <c r="F119" s="4">
        <v>0</v>
      </c>
      <c r="J119" s="2" t="s">
        <v>4</v>
      </c>
      <c r="K119" s="13">
        <v>7607</v>
      </c>
    </row>
    <row r="120" spans="2:13" x14ac:dyDescent="0.3">
      <c r="B120" s="2" t="s">
        <v>19</v>
      </c>
      <c r="C120" s="4">
        <v>194</v>
      </c>
      <c r="E120" s="2" t="s">
        <v>23</v>
      </c>
      <c r="F120" s="4">
        <v>540</v>
      </c>
      <c r="H120" t="s">
        <v>8</v>
      </c>
      <c r="J120" s="2" t="s">
        <v>5</v>
      </c>
      <c r="K120" s="13">
        <v>783</v>
      </c>
    </row>
    <row r="121" spans="2:13" x14ac:dyDescent="0.3">
      <c r="B121" s="2" t="s">
        <v>15</v>
      </c>
      <c r="C121" s="4">
        <v>0</v>
      </c>
      <c r="E121" s="2" t="s">
        <v>24</v>
      </c>
      <c r="F121" s="4">
        <v>557</v>
      </c>
      <c r="H121" s="11">
        <v>4314707</v>
      </c>
      <c r="J121" s="2" t="s">
        <v>6</v>
      </c>
      <c r="K121" s="13">
        <v>852</v>
      </c>
    </row>
    <row r="122" spans="2:13" x14ac:dyDescent="0.3">
      <c r="B122" s="2" t="s">
        <v>20</v>
      </c>
      <c r="C122" s="4">
        <v>201</v>
      </c>
      <c r="E122" s="2" t="s">
        <v>7</v>
      </c>
      <c r="F122" s="4">
        <v>2205</v>
      </c>
      <c r="J122" s="2" t="s">
        <v>74</v>
      </c>
      <c r="K122" s="13">
        <f>SUM(K117,K118,K119,K120,K121)</f>
        <v>12306</v>
      </c>
    </row>
    <row r="123" spans="2:13" x14ac:dyDescent="0.3">
      <c r="B123" s="2" t="s">
        <v>7</v>
      </c>
      <c r="C123" s="4">
        <v>859</v>
      </c>
    </row>
    <row r="125" spans="2:13" x14ac:dyDescent="0.3">
      <c r="J125" t="s">
        <v>71</v>
      </c>
      <c r="K125" s="13">
        <f>SUM(K119)</f>
        <v>7607</v>
      </c>
    </row>
    <row r="126" spans="2:13" x14ac:dyDescent="0.3">
      <c r="J126" t="s">
        <v>72</v>
      </c>
      <c r="K126" s="13">
        <f>SUM(K117,K118,K121)</f>
        <v>3916</v>
      </c>
    </row>
    <row r="127" spans="2:13" x14ac:dyDescent="0.3">
      <c r="J127" t="s">
        <v>73</v>
      </c>
      <c r="K127" s="13">
        <f>K120</f>
        <v>783</v>
      </c>
    </row>
    <row r="130" spans="11:11" x14ac:dyDescent="0.3">
      <c r="K130" s="13"/>
    </row>
    <row r="160" spans="2:3" s="10" customFormat="1" x14ac:dyDescent="0.3">
      <c r="B160" s="17" t="s">
        <v>60</v>
      </c>
      <c r="C160" s="17"/>
    </row>
    <row r="162" spans="2:6" x14ac:dyDescent="0.3">
      <c r="B162" s="1" t="s">
        <v>42</v>
      </c>
      <c r="C162" t="s">
        <v>61</v>
      </c>
      <c r="E162" s="1" t="s">
        <v>42</v>
      </c>
      <c r="F162" t="s">
        <v>62</v>
      </c>
    </row>
    <row r="163" spans="2:6" x14ac:dyDescent="0.3">
      <c r="B163" s="2" t="s">
        <v>35</v>
      </c>
      <c r="C163" s="15">
        <v>4.401558554636483</v>
      </c>
      <c r="E163" s="2" t="s">
        <v>35</v>
      </c>
      <c r="F163" s="15">
        <v>4.2322681758815754</v>
      </c>
    </row>
    <row r="164" spans="2:6" x14ac:dyDescent="0.3">
      <c r="B164" s="2" t="s">
        <v>36</v>
      </c>
      <c r="C164" s="15">
        <v>4.4036347963508371</v>
      </c>
      <c r="E164" s="2" t="s">
        <v>36</v>
      </c>
      <c r="F164" s="15">
        <v>4.2292076718626488</v>
      </c>
    </row>
    <row r="165" spans="2:6" x14ac:dyDescent="0.3">
      <c r="B165" s="2" t="s">
        <v>37</v>
      </c>
      <c r="C165" s="15">
        <v>4.4032407407407392</v>
      </c>
      <c r="E165" s="2" t="s">
        <v>37</v>
      </c>
      <c r="F165" s="15">
        <v>4.2255709876543186</v>
      </c>
    </row>
    <row r="166" spans="2:6" x14ac:dyDescent="0.3">
      <c r="B166" s="2" t="s">
        <v>38</v>
      </c>
      <c r="C166" s="15">
        <v>4.4038850249945671</v>
      </c>
      <c r="E166" s="2" t="s">
        <v>38</v>
      </c>
      <c r="F166" s="15">
        <v>4.2275266246468099</v>
      </c>
    </row>
    <row r="167" spans="2:6" x14ac:dyDescent="0.3">
      <c r="B167" s="2" t="s">
        <v>39</v>
      </c>
      <c r="C167" s="15">
        <v>4.4099214501510593</v>
      </c>
      <c r="E167" s="2" t="s">
        <v>39</v>
      </c>
      <c r="F167" s="15">
        <v>4.2317341389728034</v>
      </c>
    </row>
    <row r="168" spans="2:6" x14ac:dyDescent="0.3">
      <c r="B168" s="2" t="s">
        <v>40</v>
      </c>
      <c r="C168" s="15">
        <v>4.4038268506900895</v>
      </c>
      <c r="E168" s="2" t="s">
        <v>40</v>
      </c>
      <c r="F168" s="15">
        <v>4.2345223158272045</v>
      </c>
    </row>
    <row r="169" spans="2:6" x14ac:dyDescent="0.3">
      <c r="B169" s="2" t="s">
        <v>41</v>
      </c>
      <c r="C169" s="15">
        <v>4.4039783001808326</v>
      </c>
      <c r="E169" s="2" t="s">
        <v>41</v>
      </c>
      <c r="F169" s="15">
        <v>4.2385895117540704</v>
      </c>
    </row>
    <row r="170" spans="2:6" x14ac:dyDescent="0.3">
      <c r="B170" s="2" t="s">
        <v>7</v>
      </c>
      <c r="C170" s="15">
        <v>4.4043014482698766</v>
      </c>
      <c r="E170" s="2" t="s">
        <v>7</v>
      </c>
      <c r="F170" s="15">
        <v>4.2307562223571189</v>
      </c>
    </row>
  </sheetData>
  <mergeCells count="3">
    <mergeCell ref="B80:C80"/>
    <mergeCell ref="B114:C114"/>
    <mergeCell ref="B160:C160"/>
  </mergeCells>
  <pageMargins left="0.7" right="0.7" top="0.75" bottom="0.75" header="0.3" footer="0.3"/>
  <pageSetup orientation="portrait" r:id="rId31"/>
  <drawing r:id="rId32"/>
  <extLst>
    <ext xmlns:x14="http://schemas.microsoft.com/office/spreadsheetml/2009/9/main" uri="{A8765BA9-456A-4dab-B4F3-ACF838C121DE}">
      <x14:slicerList>
        <x14:slicer r:id="rId3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 n c r _ r i d e _ b o o k i n g s 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 n c r _ r i d e _ b o o k i n g s 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 B o o k i n g   I D < / K e y > < / D i a g r a m O b j e c t K e y > < D i a g r a m O b j e c t K e y > < K e y > M e a s u r e s \ C o u n t   o f   B o o k i n g   I D \ T a g I n f o \ F o r m u l a < / K e y > < / D i a g r a m O b j e c t K e y > < D i a g r a m O b j e c t K e y > < K e y > M e a s u r e s \ C o u n t   o f   B o o k i n g   I D \ T a g I n f o \ V a l u e < / K e y > < / D i a g r a m O b j e c t K e y > < D i a g r a m O b j e c t K e y > < K e y > M e a s u r e s \ S u m   o f   B o o k i n g   V a l u e < / K e y > < / D i a g r a m O b j e c t K e y > < D i a g r a m O b j e c t K e y > < K e y > M e a s u r e s \ S u m   o f   B o o k i n g   V a l u e \ T a g I n f o \ F o r m u l a < / K e y > < / D i a g r a m O b j e c t K e y > < D i a g r a m O b j e c t K e y > < K e y > M e a s u r e s \ S u m   o f   B o o k i n g   V a l u e \ T a g I n f o \ V a l u e < / K e y > < / D i a g r a m O b j e c t K e y > < D i a g r a m O b j e c t K e y > < K e y > M e a s u r e s \ S u m   o f   C a n c e l l e d   R i d e s   b y   C u s t o m e r < / K e y > < / D i a g r a m O b j e c t K e y > < D i a g r a m O b j e c t K e y > < K e y > M e a s u r e s \ S u m   o f   C a n c e l l e d   R i d e s   b y   C u s t o m e r \ T a g I n f o \ F o r m u l a < / K e y > < / D i a g r a m O b j e c t K e y > < D i a g r a m O b j e c t K e y > < K e y > M e a s u r e s \ S u m   o f   C a n c e l l e d   R i d e s   b y   C u s t o m e r \ T a g I n f o \ V a l u e < / K e y > < / D i a g r a m O b j e c t K e y > < D i a g r a m O b j e c t K e y > < K e y > M e a s u r e s \ C o u n t   o f   C a n c e l l e d   R i d e s   b y   C u s t o m e r < / K e y > < / D i a g r a m O b j e c t K e y > < D i a g r a m O b j e c t K e y > < K e y > M e a s u r e s \ C o u n t   o f   C a n c e l l e d   R i d e s   b y   C u s t o m e r \ T a g I n f o \ F o r m u l a < / K e y > < / D i a g r a m O b j e c t K e y > < D i a g r a m O b j e c t K e y > < K e y > M e a s u r e s \ C o u n t   o f   C a n c e l l e d   R i d e s   b y   C u s t o m e r \ T a g I n f o \ V a l u e < / K e y > < / D i a g r a m O b j e c t K e y > < D i a g r a m O b j e c t K e y > < K e y > M e a s u r e s \ S u m   o f   C a n c e l l e d   R i d e s   b y   D r i v e r < / K e y > < / D i a g r a m O b j e c t K e y > < D i a g r a m O b j e c t K e y > < K e y > M e a s u r e s \ S u m   o f   C a n c e l l e d   R i d e s   b y   D r i v e r \ T a g I n f o \ F o r m u l a < / K e y > < / D i a g r a m O b j e c t K e y > < D i a g r a m O b j e c t K e y > < K e y > M e a s u r e s \ S u m   o f   C a n c e l l e d   R i d e s   b y   D r i v e r \ T a g I n f o \ V a l u e < / K e y > < / D i a g r a m O b j e c t K e y > < D i a g r a m O b j e c t K e y > < K e y > M e a s u r e s \ C o u n t   o f   C a n c e l l e d   R i d e s   b y   D r i v e r < / K e y > < / D i a g r a m O b j e c t K e y > < D i a g r a m O b j e c t K e y > < K e y > M e a s u r e s \ C o u n t   o f   C a n c e l l e d   R i d e s   b y   D r i v e r \ T a g I n f o \ F o r m u l a < / K e y > < / D i a g r a m O b j e c t K e y > < D i a g r a m O b j e c t K e y > < K e y > M e a s u r e s \ C o u n t   o f   C a n c e l l e d   R i d e s   b y   D r i v e r \ T a g I n f o \ V a l u e < / K e y > < / D i a g r a m O b j e c t K e y > < D i a g r a m O b j e c t K e y > < K e y > M e a s u r e s \ S u m   o f   R i d e   D i s t a n c e < / K e y > < / D i a g r a m O b j e c t K e y > < D i a g r a m O b j e c t K e y > < K e y > M e a s u r e s \ S u m   o f   R i d e   D i s t a n c e \ T a g I n f o \ F o r m u l a < / K e y > < / D i a g r a m O b j e c t K e y > < D i a g r a m O b j e c t K e y > < K e y > M e a s u r e s \ S u m   o f   R i d e   D i s t a n c e \ T a g I n f o \ V a l u e < / K e y > < / D i a g r a m O b j e c t K e y > < D i a g r a m O b j e c t K e y > < K e y > M e a s u r e s \ A v e r a g e   o f   R i d e   D i s t a n c e < / K e y > < / D i a g r a m O b j e c t K e y > < D i a g r a m O b j e c t K e y > < K e y > M e a s u r e s \ A v e r a g e   o f   R i d e   D i s t a n c e \ T a g I n f o \ F o r m u l a < / K e y > < / D i a g r a m O b j e c t K e y > < D i a g r a m O b j e c t K e y > < K e y > M e a s u r e s \ A v e r a g e   o f   R i d e   D i s t a n c e \ T a g I n f o \ V a l u e < / K e y > < / D i a g r a m O b j e c t K e y > < D i a g r a m O b j e c t K e y > < K e y > M e a s u r e s \ S u m   o f   I n c o m p l e t e   R i d e s < / K e y > < / D i a g r a m O b j e c t K e y > < D i a g r a m O b j e c t K e y > < K e y > M e a s u r e s \ S u m   o f   I n c o m p l e t e   R i d e s \ T a g I n f o \ F o r m u l a < / K e y > < / D i a g r a m O b j e c t K e y > < D i a g r a m O b j e c t K e y > < K e y > M e a s u r e s \ S u m   o f   I n c o m p l e t e   R i d e s \ T a g I n f o \ V a l u e < / K e y > < / D i a g r a m O b j e c t K e y > < D i a g r a m O b j e c t K e y > < K e y > M e a s u r e s \ S u m   o f   C u s t o m e r   R a t i n g < / K e y > < / D i a g r a m O b j e c t K e y > < D i a g r a m O b j e c t K e y > < K e y > M e a s u r e s \ S u m   o f   C u s t o m e r   R a t i n g \ T a g I n f o \ F o r m u l a < / K e y > < / D i a g r a m O b j e c t K e y > < D i a g r a m O b j e c t K e y > < K e y > M e a s u r e s \ S u m   o f   C u s t o m e r   R a t i n g \ T a g I n f o \ V a l u e < / K e y > < / D i a g r a m O b j e c t K e y > < D i a g r a m O b j e c t K e y > < K e y > M e a s u r e s \ A v e r a g e   o f   C u s t o m e r   R a t i n g < / K e y > < / D i a g r a m O b j e c t K e y > < D i a g r a m O b j e c t K e y > < K e y > M e a s u r e s \ A v e r a g e   o f   C u s t o m e r   R a t i n g \ T a g I n f o \ F o r m u l a < / K e y > < / D i a g r a m O b j e c t K e y > < D i a g r a m O b j e c t K e y > < K e y > M e a s u r e s \ A v e r a g e   o f   C u s t o m e r   R a t i n g \ T a g I n f o \ V a l u e < / K e y > < / D i a g r a m O b j e c t K e y > < D i a g r a m O b j e c t K e y > < K e y > M e a s u r e s \ S u m   o f   D r i v e r   R a t i n g s < / K e y > < / D i a g r a m O b j e c t K e y > < D i a g r a m O b j e c t K e y > < K e y > M e a s u r e s \ S u m   o f   D r i v e r   R a t i n g s \ T a g I n f o \ F o r m u l a < / K e y > < / D i a g r a m O b j e c t K e y > < D i a g r a m O b j e c t K e y > < K e y > M e a s u r e s \ S u m   o f   D r i v e r   R a t i n g s \ T a g I n f o \ V a l u e < / K e y > < / D i a g r a m O b j e c t K e y > < D i a g r a m O b j e c t K e y > < K e y > M e a s u r e s \ A v e r a g e   o f   D r i v e r   R a t i n g s < / K e y > < / D i a g r a m O b j e c t K e y > < D i a g r a m O b j e c t K e y > < K e y > M e a s u r e s \ A v e r a g e   o f   D r i v e r   R a t i n g s \ T a g I n f o \ F o r m u l a < / K e y > < / D i a g r a m O b j e c t K e y > < D i a g r a m O b j e c t K e y > < K e y > M e a s u r e s \ A v e r a g e   o f   D r i v e r   R a t i n g s \ T a g I n f o \ V a l u e < / K e y > < / D i a g r a m O b j e c t K e y > < D i a g r a m O b j e c t K e y > < K e y > C o l u m n s \ D a t e < / K e y > < / D i a g r a m O b j e c t K e y > < D i a g r a m O b j e c t K e y > < K e y > C o l u m n s \ T i m e < / K e y > < / D i a g r a m O b j e c t K e y > < D i a g r a m O b j e c t K e y > < K e y > C o l u m n s \ B o o k i n g   I D < / K e y > < / D i a g r a m O b j e c t K e y > < D i a g r a m O b j e c t K e y > < K e y > C o l u m n s \ B o o k i n g   S t a t u s < / K e y > < / D i a g r a m O b j e c t K e y > < D i a g r a m O b j e c t K e y > < K e y > C o l u m n s \ C u s t o m e r   I D < / K e y > < / D i a g r a m O b j e c t K e y > < D i a g r a m O b j e c t K e y > < K e y > C o l u m n s \ V e h i c l e   T y p e < / K e y > < / D i a g r a m O b j e c t K e y > < D i a g r a m O b j e c t K e y > < K e y > C o l u m n s \ P i c k u p   L o c a t i o n < / K e y > < / D i a g r a m O b j e c t K e y > < D i a g r a m O b j e c t K e y > < K e y > C o l u m n s \ D r o p   L o c a t i o n < / K e y > < / D i a g r a m O b j e c t K e y > < D i a g r a m O b j e c t K e y > < K e y > C o l u m n s \ A v g   V T A T < / K e y > < / D i a g r a m O b j e c t K e y > < D i a g r a m O b j e c t K e y > < K e y > C o l u m n s \ A v g   C T A T < / K e y > < / D i a g r a m O b j e c t K e y > < D i a g r a m O b j e c t K e y > < K e y > C o l u m n s \ C a n c e l l e d   R i d e s   b y   C u s t o m e r < / K e y > < / D i a g r a m O b j e c t K e y > < D i a g r a m O b j e c t K e y > < K e y > C o l u m n s \ R e a s o n   f o r   c a n c e l l i n g   b y   C u s t o m e r < / K e y > < / D i a g r a m O b j e c t K e y > < D i a g r a m O b j e c t K e y > < K e y > C o l u m n s \ C a n c e l l e d   R i d e s   b y   D r i v e r < / K e y > < / D i a g r a m O b j e c t K e y > < D i a g r a m O b j e c t K e y > < K e y > C o l u m n s \ D r i v e r   C a n c e l l a t i o n   R e a s o n < / K e y > < / D i a g r a m O b j e c t K e y > < D i a g r a m O b j e c t K e y > < K e y > C o l u m n s \ I n c o m p l e t e   R i d e s < / K e y > < / D i a g r a m O b j e c t K e y > < D i a g r a m O b j e c t K e y > < K e y > C o l u m n s \ I n c o m p l e t e   R i d e s   R e a s o n < / K e y > < / D i a g r a m O b j e c t K e y > < D i a g r a m O b j e c t K e y > < K e y > C o l u m n s \ B o o k i n g   V a l u e < / K e y > < / D i a g r a m O b j e c t K e y > < D i a g r a m O b j e c t K e y > < K e y > C o l u m n s \ R i d e   D i s t a n c e < / K e y > < / D i a g r a m O b j e c t K e y > < D i a g r a m O b j e c t K e y > < K e y > C o l u m n s \ D r i v e r   R a t i n g s < / K e y > < / D i a g r a m O b j e c t K e y > < D i a g r a m O b j e c t K e y > < K e y > C o l u m n s \ C u s t o m e r   R a t i n g < / K e y > < / D i a g r a m O b j e c t K e y > < D i a g r a m O b j e c t K e y > < K e y > C o l u m n s \ P a y m e n t   M e t h o d < / K e y > < / D i a g r a m O b j e c t K e y > < D i a g r a m O b j e c t K e y > < K e y > C o l u m n s \ Q u a r t e r < / K e y > < / D i a g r a m O b j e c t K e y > < D i a g r a m O b j e c t K e y > < K e y > C o l u m n s \ D a t e   ( M o n t h   I n d e x ) < / K e y > < / D i a g r a m O b j e c t K e y > < D i a g r a m O b j e c t K e y > < K e y > C o l u m n s \ D a t e   ( M o n t h ) < / K e y > < / D i a g r a m O b j e c t K e y > < D i a g r a m O b j e c t K e y > < K e y > L i n k s \ & l t ; C o l u m n s \ C o u n t   o f   B o o k i n g   I D & g t ; - & l t ; M e a s u r e s \ B o o k i n g   I D & g t ; < / K e y > < / D i a g r a m O b j e c t K e y > < D i a g r a m O b j e c t K e y > < K e y > L i n k s \ & l t ; C o l u m n s \ C o u n t   o f   B o o k i n g   I D & g t ; - & l t ; M e a s u r e s \ B o o k i n g   I D & g t ; \ C O L U M N < / K e y > < / D i a g r a m O b j e c t K e y > < D i a g r a m O b j e c t K e y > < K e y > L i n k s \ & l t ; C o l u m n s \ C o u n t   o f   B o o k i n g   I D & g t ; - & l t ; M e a s u r e s \ B o o k i n g   I D & g t ; \ M E A S U R E < / K e y > < / D i a g r a m O b j e c t K e y > < D i a g r a m O b j e c t K e y > < K e y > L i n k s \ & l t ; C o l u m n s \ S u m   o f   B o o k i n g   V a l u e & g t ; - & l t ; M e a s u r e s \ B o o k i n g   V a l u e & g t ; < / K e y > < / D i a g r a m O b j e c t K e y > < D i a g r a m O b j e c t K e y > < K e y > L i n k s \ & l t ; C o l u m n s \ S u m   o f   B o o k i n g   V a l u e & g t ; - & l t ; M e a s u r e s \ B o o k i n g   V a l u e & g t ; \ C O L U M N < / K e y > < / D i a g r a m O b j e c t K e y > < D i a g r a m O b j e c t K e y > < K e y > L i n k s \ & l t ; C o l u m n s \ S u m   o f   B o o k i n g   V a l u e & g t ; - & l t ; M e a s u r e s \ B o o k i n g   V a l u e & g t ; \ M E A S U R E < / K e y > < / D i a g r a m O b j e c t K e y > < D i a g r a m O b j e c t K e y > < K e y > L i n k s \ & l t ; C o l u m n s \ S u m   o f   C a n c e l l e d   R i d e s   b y   C u s t o m e r & g t ; - & l t ; M e a s u r e s \ C a n c e l l e d   R i d e s   b y   C u s t o m e r & g t ; < / K e y > < / D i a g r a m O b j e c t K e y > < D i a g r a m O b j e c t K e y > < K e y > L i n k s \ & l t ; C o l u m n s \ S u m   o f   C a n c e l l e d   R i d e s   b y   C u s t o m e r & g t ; - & l t ; M e a s u r e s \ C a n c e l l e d   R i d e s   b y   C u s t o m e r & g t ; \ C O L U M N < / K e y > < / D i a g r a m O b j e c t K e y > < D i a g r a m O b j e c t K e y > < K e y > L i n k s \ & l t ; C o l u m n s \ S u m   o f   C a n c e l l e d   R i d e s   b y   C u s t o m e r & g t ; - & l t ; M e a s u r e s \ C a n c e l l e d   R i d e s   b y   C u s t o m e r & g t ; \ M E A S U R E < / K e y > < / D i a g r a m O b j e c t K e y > < D i a g r a m O b j e c t K e y > < K e y > L i n k s \ & l t ; C o l u m n s \ C o u n t   o f   C a n c e l l e d   R i d e s   b y   C u s t o m e r & g t ; - & l t ; M e a s u r e s \ C a n c e l l e d   R i d e s   b y   C u s t o m e r & g t ; < / K e y > < / D i a g r a m O b j e c t K e y > < D i a g r a m O b j e c t K e y > < K e y > L i n k s \ & l t ; C o l u m n s \ C o u n t   o f   C a n c e l l e d   R i d e s   b y   C u s t o m e r & g t ; - & l t ; M e a s u r e s \ C a n c e l l e d   R i d e s   b y   C u s t o m e r & g t ; \ C O L U M N < / K e y > < / D i a g r a m O b j e c t K e y > < D i a g r a m O b j e c t K e y > < K e y > L i n k s \ & l t ; C o l u m n s \ C o u n t   o f   C a n c e l l e d   R i d e s   b y   C u s t o m e r & g t ; - & l t ; M e a s u r e s \ C a n c e l l e d   R i d e s   b y   C u s t o m e r & g t ; \ M E A S U R E < / K e y > < / D i a g r a m O b j e c t K e y > < D i a g r a m O b j e c t K e y > < K e y > L i n k s \ & l t ; C o l u m n s \ S u m   o f   C a n c e l l e d   R i d e s   b y   D r i v e r & g t ; - & l t ; M e a s u r e s \ C a n c e l l e d   R i d e s   b y   D r i v e r & g t ; < / K e y > < / D i a g r a m O b j e c t K e y > < D i a g r a m O b j e c t K e y > < K e y > L i n k s \ & l t ; C o l u m n s \ S u m   o f   C a n c e l l e d   R i d e s   b y   D r i v e r & g t ; - & l t ; M e a s u r e s \ C a n c e l l e d   R i d e s   b y   D r i v e r & g t ; \ C O L U M N < / K e y > < / D i a g r a m O b j e c t K e y > < D i a g r a m O b j e c t K e y > < K e y > L i n k s \ & l t ; C o l u m n s \ S u m   o f   C a n c e l l e d   R i d e s   b y   D r i v e r & g t ; - & l t ; M e a s u r e s \ C a n c e l l e d   R i d e s   b y   D r i v e r & g t ; \ M E A S U R E < / K e y > < / D i a g r a m O b j e c t K e y > < D i a g r a m O b j e c t K e y > < K e y > L i n k s \ & l t ; C o l u m n s \ C o u n t   o f   C a n c e l l e d   R i d e s   b y   D r i v e r & g t ; - & l t ; M e a s u r e s \ C a n c e l l e d   R i d e s   b y   D r i v e r & g t ; < / K e y > < / D i a g r a m O b j e c t K e y > < D i a g r a m O b j e c t K e y > < K e y > L i n k s \ & l t ; C o l u m n s \ C o u n t   o f   C a n c e l l e d   R i d e s   b y   D r i v e r & g t ; - & l t ; M e a s u r e s \ C a n c e l l e d   R i d e s   b y   D r i v e r & g t ; \ C O L U M N < / K e y > < / D i a g r a m O b j e c t K e y > < D i a g r a m O b j e c t K e y > < K e y > L i n k s \ & l t ; C o l u m n s \ C o u n t   o f   C a n c e l l e d   R i d e s   b y   D r i v e r & g t ; - & l t ; M e a s u r e s \ C a n c e l l e d   R i d e s   b y   D r i v e r & g t ; \ M E A S U R E < / K e y > < / D i a g r a m O b j e c t K e y > < D i a g r a m O b j e c t K e y > < K e y > L i n k s \ & l t ; C o l u m n s \ S u m   o f   R i d e   D i s t a n c e & g t ; - & l t ; M e a s u r e s \ R i d e   D i s t a n c e & g t ; < / K e y > < / D i a g r a m O b j e c t K e y > < D i a g r a m O b j e c t K e y > < K e y > L i n k s \ & l t ; C o l u m n s \ S u m   o f   R i d e   D i s t a n c e & g t ; - & l t ; M e a s u r e s \ R i d e   D i s t a n c e & g t ; \ C O L U M N < / K e y > < / D i a g r a m O b j e c t K e y > < D i a g r a m O b j e c t K e y > < K e y > L i n k s \ & l t ; C o l u m n s \ S u m   o f   R i d e   D i s t a n c e & g t ; - & l t ; M e a s u r e s \ R i d e   D i s t a n c e & g t ; \ M E A S U R E < / K e y > < / D i a g r a m O b j e c t K e y > < D i a g r a m O b j e c t K e y > < K e y > L i n k s \ & l t ; C o l u m n s \ A v e r a g e   o f   R i d e   D i s t a n c e & g t ; - & l t ; M e a s u r e s \ R i d e   D i s t a n c e & g t ; < / K e y > < / D i a g r a m O b j e c t K e y > < D i a g r a m O b j e c t K e y > < K e y > L i n k s \ & l t ; C o l u m n s \ A v e r a g e   o f   R i d e   D i s t a n c e & g t ; - & l t ; M e a s u r e s \ R i d e   D i s t a n c e & g t ; \ C O L U M N < / K e y > < / D i a g r a m O b j e c t K e y > < D i a g r a m O b j e c t K e y > < K e y > L i n k s \ & l t ; C o l u m n s \ A v e r a g e   o f   R i d e   D i s t a n c e & g t ; - & l t ; M e a s u r e s \ R i d e   D i s t a n c e & g t ; \ M E A S U R E < / K e y > < / D i a g r a m O b j e c t K e y > < D i a g r a m O b j e c t K e y > < K e y > L i n k s \ & l t ; C o l u m n s \ S u m   o f   I n c o m p l e t e   R i d e s & g t ; - & l t ; M e a s u r e s \ I n c o m p l e t e   R i d e s & g t ; < / K e y > < / D i a g r a m O b j e c t K e y > < D i a g r a m O b j e c t K e y > < K e y > L i n k s \ & l t ; C o l u m n s \ S u m   o f   I n c o m p l e t e   R i d e s & g t ; - & l t ; M e a s u r e s \ I n c o m p l e t e   R i d e s & g t ; \ C O L U M N < / K e y > < / D i a g r a m O b j e c t K e y > < D i a g r a m O b j e c t K e y > < K e y > L i n k s \ & l t ; C o l u m n s \ S u m   o f   I n c o m p l e t e   R i d e s & g t ; - & l t ; M e a s u r e s \ I n c o m p l e t e   R i d e s & g t ; \ M E A S U R E < / K e y > < / D i a g r a m O b j e c t K e y > < D i a g r a m O b j e c t K e y > < K e y > L i n k s \ & l t ; C o l u m n s \ S u m   o f   C u s t o m e r   R a t i n g & g t ; - & l t ; M e a s u r e s \ C u s t o m e r   R a t i n g & g t ; < / K e y > < / D i a g r a m O b j e c t K e y > < D i a g r a m O b j e c t K e y > < K e y > L i n k s \ & l t ; C o l u m n s \ S u m   o f   C u s t o m e r   R a t i n g & g t ; - & l t ; M e a s u r e s \ C u s t o m e r   R a t i n g & g t ; \ C O L U M N < / K e y > < / D i a g r a m O b j e c t K e y > < D i a g r a m O b j e c t K e y > < K e y > L i n k s \ & l t ; C o l u m n s \ S u m   o f   C u s t o m e r   R a t i n g & g t ; - & l t ; M e a s u r e s \ C u s t o m e r   R a t i n g & g t ; \ M E A S U R E < / K e y > < / D i a g r a m O b j e c t K e y > < D i a g r a m O b j e c t K e y > < K e y > L i n k s \ & l t ; C o l u m n s \ A v e r a g e   o f   C u s t o m e r   R a t i n g & g t ; - & l t ; M e a s u r e s \ C u s t o m e r   R a t i n g & g t ; < / K e y > < / D i a g r a m O b j e c t K e y > < D i a g r a m O b j e c t K e y > < K e y > L i n k s \ & l t ; C o l u m n s \ A v e r a g e   o f   C u s t o m e r   R a t i n g & g t ; - & l t ; M e a s u r e s \ C u s t o m e r   R a t i n g & g t ; \ C O L U M N < / K e y > < / D i a g r a m O b j e c t K e y > < D i a g r a m O b j e c t K e y > < K e y > L i n k s \ & l t ; C o l u m n s \ A v e r a g e   o f   C u s t o m e r   R a t i n g & g t ; - & l t ; M e a s u r e s \ C u s t o m e r   R a t i n g & g t ; \ M E A S U R E < / K e y > < / D i a g r a m O b j e c t K e y > < D i a g r a m O b j e c t K e y > < K e y > L i n k s \ & l t ; C o l u m n s \ S u m   o f   D r i v e r   R a t i n g s & g t ; - & l t ; M e a s u r e s \ D r i v e r   R a t i n g s & g t ; < / K e y > < / D i a g r a m O b j e c t K e y > < D i a g r a m O b j e c t K e y > < K e y > L i n k s \ & l t ; C o l u m n s \ S u m   o f   D r i v e r   R a t i n g s & g t ; - & l t ; M e a s u r e s \ D r i v e r   R a t i n g s & g t ; \ C O L U M N < / K e y > < / D i a g r a m O b j e c t K e y > < D i a g r a m O b j e c t K e y > < K e y > L i n k s \ & l t ; C o l u m n s \ S u m   o f   D r i v e r   R a t i n g s & g t ; - & l t ; M e a s u r e s \ D r i v e r   R a t i n g s & g t ; \ M E A S U R E < / K e y > < / D i a g r a m O b j e c t K e y > < D i a g r a m O b j e c t K e y > < K e y > L i n k s \ & l t ; C o l u m n s \ A v e r a g e   o f   D r i v e r   R a t i n g s & g t ; - & l t ; M e a s u r e s \ D r i v e r   R a t i n g s & g t ; < / K e y > < / D i a g r a m O b j e c t K e y > < D i a g r a m O b j e c t K e y > < K e y > L i n k s \ & l t ; C o l u m n s \ A v e r a g e   o f   D r i v e r   R a t i n g s & g t ; - & l t ; M e a s u r e s \ D r i v e r   R a t i n g s & g t ; \ C O L U M N < / K e y > < / D i a g r a m O b j e c t K e y > < D i a g r a m O b j e c t K e y > < K e y > L i n k s \ & l t ; C o l u m n s \ A v e r a g e   o f   D r i v e r   R a t i n g s & g t ; - & l t ; M e a s u r e s \ D r i v e r   R a t i n g s & g t ; \ M E A S U R E 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 2 0 < / F o c u s C o l u m n > < F o c u s R o w > 5 < / F o c u s R o w > < S e l e c t i o n E n d C o l u m n > 2 0 < / S e l e c t i o n E n d C o l u m n > < S e l e c t i o n E n d R o w > 5 < / S e l e c t i o n E n d R o w > < S e l e c t i o n S t a r t C o l u m n > 2 0 < / S e l e c t i o n S t a r t C o l u m n > < S e l e c t i o n S t a r t R o w > 5 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 B o o k i n g   I D < / K e y > < / a : K e y > < a : V a l u e   i : t y p e = " M e a s u r e G r i d N o d e V i e w S t a t e " > < C o l u m n > 2 < / C o l u m n > < L a y e d O u t > t r u e < / L a y e d O u t > < W a s U I I n v i s i b l e > t r u e < / W a s U I I n v i s i b l e > < / a : V a l u e > < / a : K e y V a l u e O f D i a g r a m O b j e c t K e y a n y T y p e z b w N T n L X > < a : K e y V a l u e O f D i a g r a m O b j e c t K e y a n y T y p e z b w N T n L X > < a : K e y > < K e y > M e a s u r e s \ C o u n t   o f   B o o k i n g   I D \ T a g I n f o \ F o r m u l a < / K e y > < / a : K e y > < a : V a l u e   i : t y p e = " M e a s u r e G r i d V i e w S t a t e I D i a g r a m T a g A d d i t i o n a l I n f o " / > < / a : K e y V a l u e O f D i a g r a m O b j e c t K e y a n y T y p e z b w N T n L X > < a : K e y V a l u e O f D i a g r a m O b j e c t K e y a n y T y p e z b w N T n L X > < a : K e y > < K e y > M e a s u r e s \ C o u n t   o f   B o o k i n g   I D \ T a g I n f o \ V a l u e < / K e y > < / a : K e y > < a : V a l u e   i : t y p e = " M e a s u r e G r i d V i e w S t a t e I D i a g r a m T a g A d d i t i o n a l I n f o " / > < / a : K e y V a l u e O f D i a g r a m O b j e c t K e y a n y T y p e z b w N T n L X > < a : K e y V a l u e O f D i a g r a m O b j e c t K e y a n y T y p e z b w N T n L X > < a : K e y > < K e y > M e a s u r e s \ S u m   o f   B o o k i n g   V a l u e < / K e y > < / a : K e y > < a : V a l u e   i : t y p e = " M e a s u r e G r i d N o d e V i e w S t a t e " > < C o l u m n > 1 6 < / C o l u m n > < L a y e d O u t > t r u e < / L a y e d O u t > < W a s U I I n v i s i b l e > t r u e < / W a s U I I n v i s i b l e > < / a : V a l u e > < / a : K e y V a l u e O f D i a g r a m O b j e c t K e y a n y T y p e z b w N T n L X > < a : K e y V a l u e O f D i a g r a m O b j e c t K e y a n y T y p e z b w N T n L X > < a : K e y > < K e y > M e a s u r e s \ S u m   o f   B o o k i n g   V a l u e \ T a g I n f o \ F o r m u l a < / K e y > < / a : K e y > < a : V a l u e   i : t y p e = " M e a s u r e G r i d V i e w S t a t e I D i a g r a m T a g A d d i t i o n a l I n f o " / > < / a : K e y V a l u e O f D i a g r a m O b j e c t K e y a n y T y p e z b w N T n L X > < a : K e y V a l u e O f D i a g r a m O b j e c t K e y a n y T y p e z b w N T n L X > < a : K e y > < K e y > M e a s u r e s \ S u m   o f   B o o k i n g   V a l u e \ T a g I n f o \ V a l u e < / K e y > < / a : K e y > < a : V a l u e   i : t y p e = " M e a s u r e G r i d V i e w S t a t e I D i a g r a m T a g A d d i t i o n a l I n f o " / > < / a : K e y V a l u e O f D i a g r a m O b j e c t K e y a n y T y p e z b w N T n L X > < a : K e y V a l u e O f D i a g r a m O b j e c t K e y a n y T y p e z b w N T n L X > < a : K e y > < K e y > M e a s u r e s \ S u m   o f   C a n c e l l e d   R i d e s   b y   C u s t o m e r < / K e y > < / a : K e y > < a : V a l u e   i : t y p e = " M e a s u r e G r i d N o d e V i e w S t a t e " > < C o l u m n > 1 0 < / C o l u m n > < L a y e d O u t > t r u e < / L a y e d O u t > < W a s U I I n v i s i b l e > t r u e < / W a s U I I n v i s i b l e > < / a : V a l u e > < / a : K e y V a l u e O f D i a g r a m O b j e c t K e y a n y T y p e z b w N T n L X > < a : K e y V a l u e O f D i a g r a m O b j e c t K e y a n y T y p e z b w N T n L X > < a : K e y > < K e y > M e a s u r e s \ S u m   o f   C a n c e l l e d   R i d e s   b y   C u s t o m e r \ T a g I n f o \ F o r m u l a < / K e y > < / a : K e y > < a : V a l u e   i : t y p e = " M e a s u r e G r i d V i e w S t a t e I D i a g r a m T a g A d d i t i o n a l I n f o " / > < / a : K e y V a l u e O f D i a g r a m O b j e c t K e y a n y T y p e z b w N T n L X > < a : K e y V a l u e O f D i a g r a m O b j e c t K e y a n y T y p e z b w N T n L X > < a : K e y > < K e y > M e a s u r e s \ S u m   o f   C a n c e l l e d   R i d e s   b y   C u s t o m e r \ T a g I n f o \ V a l u e < / K e y > < / a : K e y > < a : V a l u e   i : t y p e = " M e a s u r e G r i d V i e w S t a t e I D i a g r a m T a g A d d i t i o n a l I n f o " / > < / a : K e y V a l u e O f D i a g r a m O b j e c t K e y a n y T y p e z b w N T n L X > < a : K e y V a l u e O f D i a g r a m O b j e c t K e y a n y T y p e z b w N T n L X > < a : K e y > < K e y > M e a s u r e s \ C o u n t   o f   C a n c e l l e d   R i d e s   b y   C u s t o m e r < / K e y > < / a : K e y > < a : V a l u e   i : t y p e = " M e a s u r e G r i d N o d e V i e w S t a t e " > < C o l u m n > 1 0 < / C o l u m n > < L a y e d O u t > t r u e < / L a y e d O u t > < R o w > 1 < / R o w > < W a s U I I n v i s i b l e > t r u e < / W a s U I I n v i s i b l e > < / a : V a l u e > < / a : K e y V a l u e O f D i a g r a m O b j e c t K e y a n y T y p e z b w N T n L X > < a : K e y V a l u e O f D i a g r a m O b j e c t K e y a n y T y p e z b w N T n L X > < a : K e y > < K e y > M e a s u r e s \ C o u n t   o f   C a n c e l l e d   R i d e s   b y   C u s t o m e r \ T a g I n f o \ F o r m u l a < / K e y > < / a : K e y > < a : V a l u e   i : t y p e = " M e a s u r e G r i d V i e w S t a t e I D i a g r a m T a g A d d i t i o n a l I n f o " / > < / a : K e y V a l u e O f D i a g r a m O b j e c t K e y a n y T y p e z b w N T n L X > < a : K e y V a l u e O f D i a g r a m O b j e c t K e y a n y T y p e z b w N T n L X > < a : K e y > < K e y > M e a s u r e s \ C o u n t   o f   C a n c e l l e d   R i d e s   b y   C u s t o m e r \ T a g I n f o \ V a l u e < / K e y > < / a : K e y > < a : V a l u e   i : t y p e = " M e a s u r e G r i d V i e w S t a t e I D i a g r a m T a g A d d i t i o n a l I n f o " / > < / a : K e y V a l u e O f D i a g r a m O b j e c t K e y a n y T y p e z b w N T n L X > < a : K e y V a l u e O f D i a g r a m O b j e c t K e y a n y T y p e z b w N T n L X > < a : K e y > < K e y > M e a s u r e s \ S u m   o f   C a n c e l l e d   R i d e s   b y   D r i v e r < / K e y > < / a : K e y > < a : V a l u e   i : t y p e = " M e a s u r e G r i d N o d e V i e w S t a t e " > < C o l u m n > 1 2 < / C o l u m n > < L a y e d O u t > t r u e < / L a y e d O u t > < W a s U I I n v i s i b l e > t r u e < / W a s U I I n v i s i b l e > < / a : V a l u e > < / a : K e y V a l u e O f D i a g r a m O b j e c t K e y a n y T y p e z b w N T n L X > < a : K e y V a l u e O f D i a g r a m O b j e c t K e y a n y T y p e z b w N T n L X > < a : K e y > < K e y > M e a s u r e s \ S u m   o f   C a n c e l l e d   R i d e s   b y   D r i v e r \ T a g I n f o \ F o r m u l a < / K e y > < / a : K e y > < a : V a l u e   i : t y p e = " M e a s u r e G r i d V i e w S t a t e I D i a g r a m T a g A d d i t i o n a l I n f o " / > < / a : K e y V a l u e O f D i a g r a m O b j e c t K e y a n y T y p e z b w N T n L X > < a : K e y V a l u e O f D i a g r a m O b j e c t K e y a n y T y p e z b w N T n L X > < a : K e y > < K e y > M e a s u r e s \ S u m   o f   C a n c e l l e d   R i d e s   b y   D r i v e r \ T a g I n f o \ V a l u e < / K e y > < / a : K e y > < a : V a l u e   i : t y p e = " M e a s u r e G r i d V i e w S t a t e I D i a g r a m T a g A d d i t i o n a l I n f o " / > < / a : K e y V a l u e O f D i a g r a m O b j e c t K e y a n y T y p e z b w N T n L X > < a : K e y V a l u e O f D i a g r a m O b j e c t K e y a n y T y p e z b w N T n L X > < a : K e y > < K e y > M e a s u r e s \ C o u n t   o f   C a n c e l l e d   R i d e s   b y   D r i v e r < / K e y > < / a : K e y > < a : V a l u e   i : t y p e = " M e a s u r e G r i d N o d e V i e w S t a t e " > < C o l u m n > 1 2 < / C o l u m n > < L a y e d O u t > t r u e < / L a y e d O u t > < R o w > 1 < / R o w > < W a s U I I n v i s i b l e > t r u e < / W a s U I I n v i s i b l e > < / a : V a l u e > < / a : K e y V a l u e O f D i a g r a m O b j e c t K e y a n y T y p e z b w N T n L X > < a : K e y V a l u e O f D i a g r a m O b j e c t K e y a n y T y p e z b w N T n L X > < a : K e y > < K e y > M e a s u r e s \ C o u n t   o f   C a n c e l l e d   R i d e s   b y   D r i v e r \ T a g I n f o \ F o r m u l a < / K e y > < / a : K e y > < a : V a l u e   i : t y p e = " M e a s u r e G r i d V i e w S t a t e I D i a g r a m T a g A d d i t i o n a l I n f o " / > < / a : K e y V a l u e O f D i a g r a m O b j e c t K e y a n y T y p e z b w N T n L X > < a : K e y V a l u e O f D i a g r a m O b j e c t K e y a n y T y p e z b w N T n L X > < a : K e y > < K e y > M e a s u r e s \ C o u n t   o f   C a n c e l l e d   R i d e s   b y   D r i v e r \ T a g I n f o \ V a l u e < / K e y > < / a : K e y > < a : V a l u e   i : t y p e = " M e a s u r e G r i d V i e w S t a t e I D i a g r a m T a g A d d i t i o n a l I n f o " / > < / a : K e y V a l u e O f D i a g r a m O b j e c t K e y a n y T y p e z b w N T n L X > < a : K e y V a l u e O f D i a g r a m O b j e c t K e y a n y T y p e z b w N T n L X > < a : K e y > < K e y > M e a s u r e s \ S u m   o f   R i d e   D i s t a n c e < / K e y > < / a : K e y > < a : V a l u e   i : t y p e = " M e a s u r e G r i d N o d e V i e w S t a t e " > < C o l u m n > 1 7 < / C o l u m n > < L a y e d O u t > t r u e < / L a y e d O u t > < W a s U I I n v i s i b l e > t r u e < / W a s U I I n v i s i b l e > < / a : V a l u e > < / a : K e y V a l u e O f D i a g r a m O b j e c t K e y a n y T y p e z b w N T n L X > < a : K e y V a l u e O f D i a g r a m O b j e c t K e y a n y T y p e z b w N T n L X > < a : K e y > < K e y > M e a s u r e s \ S u m   o f   R i d e   D i s t a n c e \ T a g I n f o \ F o r m u l a < / K e y > < / a : K e y > < a : V a l u e   i : t y p e = " M e a s u r e G r i d V i e w S t a t e I D i a g r a m T a g A d d i t i o n a l I n f o " / > < / a : K e y V a l u e O f D i a g r a m O b j e c t K e y a n y T y p e z b w N T n L X > < a : K e y V a l u e O f D i a g r a m O b j e c t K e y a n y T y p e z b w N T n L X > < a : K e y > < K e y > M e a s u r e s \ S u m   o f   R i d e   D i s t a n c e \ T a g I n f o \ V a l u e < / K e y > < / a : K e y > < a : V a l u e   i : t y p e = " M e a s u r e G r i d V i e w S t a t e I D i a g r a m T a g A d d i t i o n a l I n f o " / > < / a : K e y V a l u e O f D i a g r a m O b j e c t K e y a n y T y p e z b w N T n L X > < a : K e y V a l u e O f D i a g r a m O b j e c t K e y a n y T y p e z b w N T n L X > < a : K e y > < K e y > M e a s u r e s \ A v e r a g e   o f   R i d e   D i s t a n c e < / K e y > < / a : K e y > < a : V a l u e   i : t y p e = " M e a s u r e G r i d N o d e V i e w S t a t e " > < C o l u m n > 1 7 < / C o l u m n > < L a y e d O u t > t r u e < / L a y e d O u t > < R o w > 1 < / R o w > < W a s U I I n v i s i b l e > t r u e < / W a s U I I n v i s i b l e > < / a : V a l u e > < / a : K e y V a l u e O f D i a g r a m O b j e c t K e y a n y T y p e z b w N T n L X > < a : K e y V a l u e O f D i a g r a m O b j e c t K e y a n y T y p e z b w N T n L X > < a : K e y > < K e y > M e a s u r e s \ A v e r a g e   o f   R i d e   D i s t a n c e \ T a g I n f o \ F o r m u l a < / K e y > < / a : K e y > < a : V a l u e   i : t y p e = " M e a s u r e G r i d V i e w S t a t e I D i a g r a m T a g A d d i t i o n a l I n f o " / > < / a : K e y V a l u e O f D i a g r a m O b j e c t K e y a n y T y p e z b w N T n L X > < a : K e y V a l u e O f D i a g r a m O b j e c t K e y a n y T y p e z b w N T n L X > < a : K e y > < K e y > M e a s u r e s \ A v e r a g e   o f   R i d e   D i s t a n c e \ T a g I n f o \ V a l u e < / K e y > < / a : K e y > < a : V a l u e   i : t y p e = " M e a s u r e G r i d V i e w S t a t e I D i a g r a m T a g A d d i t i o n a l I n f o " / > < / a : K e y V a l u e O f D i a g r a m O b j e c t K e y a n y T y p e z b w N T n L X > < a : K e y V a l u e O f D i a g r a m O b j e c t K e y a n y T y p e z b w N T n L X > < a : K e y > < K e y > M e a s u r e s \ S u m   o f   I n c o m p l e t e   R i d e s < / K e y > < / a : K e y > < a : V a l u e   i : t y p e = " M e a s u r e G r i d N o d e V i e w S t a t e " > < C o l u m n > 1 4 < / C o l u m n > < L a y e d O u t > t r u e < / L a y e d O u t > < W a s U I I n v i s i b l e > t r u e < / W a s U I I n v i s i b l e > < / a : V a l u e > < / a : K e y V a l u e O f D i a g r a m O b j e c t K e y a n y T y p e z b w N T n L X > < a : K e y V a l u e O f D i a g r a m O b j e c t K e y a n y T y p e z b w N T n L X > < a : K e y > < K e y > M e a s u r e s \ S u m   o f   I n c o m p l e t e   R i d e s \ T a g I n f o \ F o r m u l a < / K e y > < / a : K e y > < a : V a l u e   i : t y p e = " M e a s u r e G r i d V i e w S t a t e I D i a g r a m T a g A d d i t i o n a l I n f o " / > < / a : K e y V a l u e O f D i a g r a m O b j e c t K e y a n y T y p e z b w N T n L X > < a : K e y V a l u e O f D i a g r a m O b j e c t K e y a n y T y p e z b w N T n L X > < a : K e y > < K e y > M e a s u r e s \ S u m   o f   I n c o m p l e t e   R i d e s \ T a g I n f o \ V a l u e < / K e y > < / a : K e y > < a : V a l u e   i : t y p e = " M e a s u r e G r i d V i e w S t a t e I D i a g r a m T a g A d d i t i o n a l I n f o " / > < / a : K e y V a l u e O f D i a g r a m O b j e c t K e y a n y T y p e z b w N T n L X > < a : K e y V a l u e O f D i a g r a m O b j e c t K e y a n y T y p e z b w N T n L X > < a : K e y > < K e y > M e a s u r e s \ S u m   o f   C u s t o m e r   R a t i n g < / K e y > < / a : K e y > < a : V a l u e   i : t y p e = " M e a s u r e G r i d N o d e V i e w S t a t e " > < C o l u m n > 1 9 < / C o l u m n > < L a y e d O u t > t r u e < / L a y e d O u t > < W a s U I I n v i s i b l e > t r u e < / W a s U I I n v i s i b l e > < / a : V a l u e > < / a : K e y V a l u e O f D i a g r a m O b j e c t K e y a n y T y p e z b w N T n L X > < a : K e y V a l u e O f D i a g r a m O b j e c t K e y a n y T y p e z b w N T n L X > < a : K e y > < K e y > M e a s u r e s \ S u m   o f   C u s t o m e r   R a t i n g \ T a g I n f o \ F o r m u l a < / K e y > < / a : K e y > < a : V a l u e   i : t y p e = " M e a s u r e G r i d V i e w S t a t e I D i a g r a m T a g A d d i t i o n a l I n f o " / > < / a : K e y V a l u e O f D i a g r a m O b j e c t K e y a n y T y p e z b w N T n L X > < a : K e y V a l u e O f D i a g r a m O b j e c t K e y a n y T y p e z b w N T n L X > < a : K e y > < K e y > M e a s u r e s \ S u m   o f   C u s t o m e r   R a t i n g \ T a g I n f o \ V a l u e < / K e y > < / a : K e y > < a : V a l u e   i : t y p e = " M e a s u r e G r i d V i e w S t a t e I D i a g r a m T a g A d d i t i o n a l I n f o " / > < / a : K e y V a l u e O f D i a g r a m O b j e c t K e y a n y T y p e z b w N T n L X > < a : K e y V a l u e O f D i a g r a m O b j e c t K e y a n y T y p e z b w N T n L X > < a : K e y > < K e y > M e a s u r e s \ A v e r a g e   o f   C u s t o m e r   R a t i n g < / K e y > < / a : K e y > < a : V a l u e   i : t y p e = " M e a s u r e G r i d N o d e V i e w S t a t e " > < C o l u m n > 1 9 < / C o l u m n > < L a y e d O u t > t r u e < / L a y e d O u t > < R o w > 1 < / R o w > < W a s U I I n v i s i b l e > t r u e < / W a s U I I n v i s i b l e > < / a : V a l u e > < / a : K e y V a l u e O f D i a g r a m O b j e c t K e y a n y T y p e z b w N T n L X > < a : K e y V a l u e O f D i a g r a m O b j e c t K e y a n y T y p e z b w N T n L X > < a : K e y > < K e y > M e a s u r e s \ A v e r a g e   o f   C u s t o m e r   R a t i n g \ T a g I n f o \ F o r m u l a < / K e y > < / a : K e y > < a : V a l u e   i : t y p e = " M e a s u r e G r i d V i e w S t a t e I D i a g r a m T a g A d d i t i o n a l I n f o " / > < / a : K e y V a l u e O f D i a g r a m O b j e c t K e y a n y T y p e z b w N T n L X > < a : K e y V a l u e O f D i a g r a m O b j e c t K e y a n y T y p e z b w N T n L X > < a : K e y > < K e y > M e a s u r e s \ A v e r a g e   o f   C u s t o m e r   R a t i n g \ T a g I n f o \ V a l u e < / K e y > < / a : K e y > < a : V a l u e   i : t y p e = " M e a s u r e G r i d V i e w S t a t e I D i a g r a m T a g A d d i t i o n a l I n f o " / > < / a : K e y V a l u e O f D i a g r a m O b j e c t K e y a n y T y p e z b w N T n L X > < a : K e y V a l u e O f D i a g r a m O b j e c t K e y a n y T y p e z b w N T n L X > < a : K e y > < K e y > M e a s u r e s \ S u m   o f   D r i v e r   R a t i n g s < / K e y > < / a : K e y > < a : V a l u e   i : t y p e = " M e a s u r e G r i d N o d e V i e w S t a t e " > < C o l u m n > 1 8 < / C o l u m n > < L a y e d O u t > t r u e < / L a y e d O u t > < W a s U I I n v i s i b l e > t r u e < / W a s U I I n v i s i b l e > < / a : V a l u e > < / a : K e y V a l u e O f D i a g r a m O b j e c t K e y a n y T y p e z b w N T n L X > < a : K e y V a l u e O f D i a g r a m O b j e c t K e y a n y T y p e z b w N T n L X > < a : K e y > < K e y > M e a s u r e s \ S u m   o f   D r i v e r   R a t i n g s \ T a g I n f o \ F o r m u l a < / K e y > < / a : K e y > < a : V a l u e   i : t y p e = " M e a s u r e G r i d V i e w S t a t e I D i a g r a m T a g A d d i t i o n a l I n f o " / > < / a : K e y V a l u e O f D i a g r a m O b j e c t K e y a n y T y p e z b w N T n L X > < a : K e y V a l u e O f D i a g r a m O b j e c t K e y a n y T y p e z b w N T n L X > < a : K e y > < K e y > M e a s u r e s \ S u m   o f   D r i v e r   R a t i n g s \ T a g I n f o \ V a l u e < / K e y > < / a : K e y > < a : V a l u e   i : t y p e = " M e a s u r e G r i d V i e w S t a t e I D i a g r a m T a g A d d i t i o n a l I n f o " / > < / a : K e y V a l u e O f D i a g r a m O b j e c t K e y a n y T y p e z b w N T n L X > < a : K e y V a l u e O f D i a g r a m O b j e c t K e y a n y T y p e z b w N T n L X > < a : K e y > < K e y > M e a s u r e s \ A v e r a g e   o f   D r i v e r   R a t i n g s < / K e y > < / a : K e y > < a : V a l u e   i : t y p e = " M e a s u r e G r i d N o d e V i e w S t a t e " > < C o l u m n > 1 8 < / C o l u m n > < L a y e d O u t > t r u e < / L a y e d O u t > < R o w > 1 < / R o w > < W a s U I I n v i s i b l e > t r u e < / W a s U I I n v i s i b l e > < / a : V a l u e > < / a : K e y V a l u e O f D i a g r a m O b j e c t K e y a n y T y p e z b w N T n L X > < a : K e y V a l u e O f D i a g r a m O b j e c t K e y a n y T y p e z b w N T n L X > < a : K e y > < K e y > M e a s u r e s \ A v e r a g e   o f   D r i v e r   R a t i n g s \ T a g I n f o \ F o r m u l a < / K e y > < / a : K e y > < a : V a l u e   i : t y p e = " M e a s u r e G r i d V i e w S t a t e I D i a g r a m T a g A d d i t i o n a l I n f o " / > < / a : K e y V a l u e O f D i a g r a m O b j e c t K e y a n y T y p e z b w N T n L X > < a : K e y V a l u e O f D i a g r a m O b j e c t K e y a n y T y p e z b w N T n L X > < a : K e y > < K e y > M e a s u r e s \ A v e r a g e   o f   D r i v e r   R a t i n g s \ T a g I n f o \ V a l u e 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 C o l u m n s \ T i m e < / K e y > < / a : K e y > < a : V a l u e   i : t y p e = " M e a s u r e G r i d N o d e V i e w S t a t e " > < C o l u m n > 1 < / C o l u m n > < L a y e d O u t > t r u e < / L a y e d O u t > < / a : V a l u e > < / a : K e y V a l u e O f D i a g r a m O b j e c t K e y a n y T y p e z b w N T n L X > < a : K e y V a l u e O f D i a g r a m O b j e c t K e y a n y T y p e z b w N T n L X > < a : K e y > < K e y > C o l u m n s \ B o o k i n g   I D < / K e y > < / a : K e y > < a : V a l u e   i : t y p e = " M e a s u r e G r i d N o d e V i e w S t a t e " > < C o l u m n > 2 < / C o l u m n > < L a y e d O u t > t r u e < / L a y e d O u t > < / a : V a l u e > < / a : K e y V a l u e O f D i a g r a m O b j e c t K e y a n y T y p e z b w N T n L X > < a : K e y V a l u e O f D i a g r a m O b j e c t K e y a n y T y p e z b w N T n L X > < a : K e y > < K e y > C o l u m n s \ B o o k i n g   S t a t u s < / K e y > < / a : K e y > < a : V a l u e   i : t y p e = " M e a s u r e G r i d N o d e V i e w S t a t e " > < C o l u m n > 3 < / C o l u m n > < L a y e d O u t > t r u e < / L a y e d O u t > < / a : V a l u e > < / a : K e y V a l u e O f D i a g r a m O b j e c t K e y a n y T y p e z b w N T n L X > < a : K e y V a l u e O f D i a g r a m O b j e c t K e y a n y T y p e z b w N T n L X > < a : K e y > < K e y > C o l u m n s \ C u s t o m e r   I D < / K e y > < / a : K e y > < a : V a l u e   i : t y p e = " M e a s u r e G r i d N o d e V i e w S t a t e " > < C o l u m n > 4 < / C o l u m n > < L a y e d O u t > t r u e < / L a y e d O u t > < / a : V a l u e > < / a : K e y V a l u e O f D i a g r a m O b j e c t K e y a n y T y p e z b w N T n L X > < a : K e y V a l u e O f D i a g r a m O b j e c t K e y a n y T y p e z b w N T n L X > < a : K e y > < K e y > C o l u m n s \ V e h i c l e   T y p e < / K e y > < / a : K e y > < a : V a l u e   i : t y p e = " M e a s u r e G r i d N o d e V i e w S t a t e " > < C o l u m n > 5 < / C o l u m n > < L a y e d O u t > t r u e < / L a y e d O u t > < / a : V a l u e > < / a : K e y V a l u e O f D i a g r a m O b j e c t K e y a n y T y p e z b w N T n L X > < a : K e y V a l u e O f D i a g r a m O b j e c t K e y a n y T y p e z b w N T n L X > < a : K e y > < K e y > C o l u m n s \ P i c k u p   L o c a t i o n < / K e y > < / a : K e y > < a : V a l u e   i : t y p e = " M e a s u r e G r i d N o d e V i e w S t a t e " > < C o l u m n > 6 < / C o l u m n > < L a y e d O u t > t r u e < / L a y e d O u t > < / a : V a l u e > < / a : K e y V a l u e O f D i a g r a m O b j e c t K e y a n y T y p e z b w N T n L X > < a : K e y V a l u e O f D i a g r a m O b j e c t K e y a n y T y p e z b w N T n L X > < a : K e y > < K e y > C o l u m n s \ D r o p   L o c a t i o n < / K e y > < / a : K e y > < a : V a l u e   i : t y p e = " M e a s u r e G r i d N o d e V i e w S t a t e " > < C o l u m n > 7 < / C o l u m n > < L a y e d O u t > t r u e < / L a y e d O u t > < / a : V a l u e > < / a : K e y V a l u e O f D i a g r a m O b j e c t K e y a n y T y p e z b w N T n L X > < a : K e y V a l u e O f D i a g r a m O b j e c t K e y a n y T y p e z b w N T n L X > < a : K e y > < K e y > C o l u m n s \ A v g   V T A T < / K e y > < / a : K e y > < a : V a l u e   i : t y p e = " M e a s u r e G r i d N o d e V i e w S t a t e " > < C o l u m n > 8 < / C o l u m n > < L a y e d O u t > t r u e < / L a y e d O u t > < / a : V a l u e > < / a : K e y V a l u e O f D i a g r a m O b j e c t K e y a n y T y p e z b w N T n L X > < a : K e y V a l u e O f D i a g r a m O b j e c t K e y a n y T y p e z b w N T n L X > < a : K e y > < K e y > C o l u m n s \ A v g   C T A T < / K e y > < / a : K e y > < a : V a l u e   i : t y p e = " M e a s u r e G r i d N o d e V i e w S t a t e " > < C o l u m n > 9 < / C o l u m n > < L a y e d O u t > t r u e < / L a y e d O u t > < / a : V a l u e > < / a : K e y V a l u e O f D i a g r a m O b j e c t K e y a n y T y p e z b w N T n L X > < a : K e y V a l u e O f D i a g r a m O b j e c t K e y a n y T y p e z b w N T n L X > < a : K e y > < K e y > C o l u m n s \ C a n c e l l e d   R i d e s   b y   C u s t o m e r < / K e y > < / a : K e y > < a : V a l u e   i : t y p e = " M e a s u r e G r i d N o d e V i e w S t a t e " > < C o l u m n > 1 0 < / C o l u m n > < L a y e d O u t > t r u e < / L a y e d O u t > < / a : V a l u e > < / a : K e y V a l u e O f D i a g r a m O b j e c t K e y a n y T y p e z b w N T n L X > < a : K e y V a l u e O f D i a g r a m O b j e c t K e y a n y T y p e z b w N T n L X > < a : K e y > < K e y > C o l u m n s \ R e a s o n   f o r   c a n c e l l i n g   b y   C u s t o m e r < / K e y > < / a : K e y > < a : V a l u e   i : t y p e = " M e a s u r e G r i d N o d e V i e w S t a t e " > < C o l u m n > 1 1 < / C o l u m n > < L a y e d O u t > t r u e < / L a y e d O u t > < / a : V a l u e > < / a : K e y V a l u e O f D i a g r a m O b j e c t K e y a n y T y p e z b w N T n L X > < a : K e y V a l u e O f D i a g r a m O b j e c t K e y a n y T y p e z b w N T n L X > < a : K e y > < K e y > C o l u m n s \ C a n c e l l e d   R i d e s   b y   D r i v e r < / K e y > < / a : K e y > < a : V a l u e   i : t y p e = " M e a s u r e G r i d N o d e V i e w S t a t e " > < C o l u m n > 1 2 < / C o l u m n > < L a y e d O u t > t r u e < / L a y e d O u t > < / a : V a l u e > < / a : K e y V a l u e O f D i a g r a m O b j e c t K e y a n y T y p e z b w N T n L X > < a : K e y V a l u e O f D i a g r a m O b j e c t K e y a n y T y p e z b w N T n L X > < a : K e y > < K e y > C o l u m n s \ D r i v e r   C a n c e l l a t i o n   R e a s o n < / K e y > < / a : K e y > < a : V a l u e   i : t y p e = " M e a s u r e G r i d N o d e V i e w S t a t e " > < C o l u m n > 1 3 < / C o l u m n > < L a y e d O u t > t r u e < / L a y e d O u t > < / a : V a l u e > < / a : K e y V a l u e O f D i a g r a m O b j e c t K e y a n y T y p e z b w N T n L X > < a : K e y V a l u e O f D i a g r a m O b j e c t K e y a n y T y p e z b w N T n L X > < a : K e y > < K e y > C o l u m n s \ I n c o m p l e t e   R i d e s < / K e y > < / a : K e y > < a : V a l u e   i : t y p e = " M e a s u r e G r i d N o d e V i e w S t a t e " > < C o l u m n > 1 4 < / C o l u m n > < L a y e d O u t > t r u e < / L a y e d O u t > < / a : V a l u e > < / a : K e y V a l u e O f D i a g r a m O b j e c t K e y a n y T y p e z b w N T n L X > < a : K e y V a l u e O f D i a g r a m O b j e c t K e y a n y T y p e z b w N T n L X > < a : K e y > < K e y > C o l u m n s \ I n c o m p l e t e   R i d e s   R e a s o n < / K e y > < / a : K e y > < a : V a l u e   i : t y p e = " M e a s u r e G r i d N o d e V i e w S t a t e " > < C o l u m n > 1 5 < / C o l u m n > < L a y e d O u t > t r u e < / L a y e d O u t > < / a : V a l u e > < / a : K e y V a l u e O f D i a g r a m O b j e c t K e y a n y T y p e z b w N T n L X > < a : K e y V a l u e O f D i a g r a m O b j e c t K e y a n y T y p e z b w N T n L X > < a : K e y > < K e y > C o l u m n s \ B o o k i n g   V a l u e < / K e y > < / a : K e y > < a : V a l u e   i : t y p e = " M e a s u r e G r i d N o d e V i e w S t a t e " > < C o l u m n > 1 6 < / C o l u m n > < L a y e d O u t > t r u e < / L a y e d O u t > < / a : V a l u e > < / a : K e y V a l u e O f D i a g r a m O b j e c t K e y a n y T y p e z b w N T n L X > < a : K e y V a l u e O f D i a g r a m O b j e c t K e y a n y T y p e z b w N T n L X > < a : K e y > < K e y > C o l u m n s \ R i d e   D i s t a n c e < / K e y > < / a : K e y > < a : V a l u e   i : t y p e = " M e a s u r e G r i d N o d e V i e w S t a t e " > < C o l u m n > 1 7 < / C o l u m n > < L a y e d O u t > t r u e < / L a y e d O u t > < / a : V a l u e > < / a : K e y V a l u e O f D i a g r a m O b j e c t K e y a n y T y p e z b w N T n L X > < a : K e y V a l u e O f D i a g r a m O b j e c t K e y a n y T y p e z b w N T n L X > < a : K e y > < K e y > C o l u m n s \ D r i v e r   R a t i n g s < / K e y > < / a : K e y > < a : V a l u e   i : t y p e = " M e a s u r e G r i d N o d e V i e w S t a t e " > < C o l u m n > 1 8 < / C o l u m n > < L a y e d O u t > t r u e < / L a y e d O u t > < / a : V a l u e > < / a : K e y V a l u e O f D i a g r a m O b j e c t K e y a n y T y p e z b w N T n L X > < a : K e y V a l u e O f D i a g r a m O b j e c t K e y a n y T y p e z b w N T n L X > < a : K e y > < K e y > C o l u m n s \ C u s t o m e r   R a t i n g < / K e y > < / a : K e y > < a : V a l u e   i : t y p e = " M e a s u r e G r i d N o d e V i e w S t a t e " > < C o l u m n > 1 9 < / C o l u m n > < L a y e d O u t > t r u e < / L a y e d O u t > < / a : V a l u e > < / a : K e y V a l u e O f D i a g r a m O b j e c t K e y a n y T y p e z b w N T n L X > < a : K e y V a l u e O f D i a g r a m O b j e c t K e y a n y T y p e z b w N T n L X > < a : K e y > < K e y > C o l u m n s \ P a y m e n t   M e t h o d < / K e y > < / a : K e y > < a : V a l u e   i : t y p e = " M e a s u r e G r i d N o d e V i e w S t a t e " > < C o l u m n > 2 0 < / C o l u m n > < L a y e d O u t > t r u e < / L a y e d O u t > < / a : V a l u e > < / a : K e y V a l u e O f D i a g r a m O b j e c t K e y a n y T y p e z b w N T n L X > < a : K e y V a l u e O f D i a g r a m O b j e c t K e y a n y T y p e z b w N T n L X > < a : K e y > < K e y > C o l u m n s \ Q u a r t e r < / K e y > < / a : K e y > < a : V a l u e   i : t y p e = " M e a s u r e G r i d N o d e V i e w S t a t e " > < C o l u m n > 2 3 < / C o l u m n > < L a y e d O u t > t r u e < / L a y e d O u t > < / a : V a l u e > < / a : K e y V a l u e O f D i a g r a m O b j e c t K e y a n y T y p e z b w N T n L X > < a : K e y V a l u e O f D i a g r a m O b j e c t K e y a n y T y p e z b w N T n L X > < a : K e y > < K e y > C o l u m n s \ D a t e   ( M o n t h   I n d e x ) < / K e y > < / a : K e y > < a : V a l u e   i : t y p e = " M e a s u r e G r i d N o d e V i e w S t a t e " > < C o l u m n > 2 1 < / C o l u m n > < L a y e d O u t > t r u e < / L a y e d O u t > < / a : V a l u e > < / a : K e y V a l u e O f D i a g r a m O b j e c t K e y a n y T y p e z b w N T n L X > < a : K e y V a l u e O f D i a g r a m O b j e c t K e y a n y T y p e z b w N T n L X > < a : K e y > < K e y > C o l u m n s \ D a t e   ( M o n t h ) < / K e y > < / a : K e y > < a : V a l u e   i : t y p e = " M e a s u r e G r i d N o d e V i e w S t a t e " > < C o l u m n > 2 2 < / C o l u m n > < L a y e d O u t > t r u e < / L a y e d O u t > < / a : V a l u e > < / a : K e y V a l u e O f D i a g r a m O b j e c t K e y a n y T y p e z b w N T n L X > < a : K e y V a l u e O f D i a g r a m O b j e c t K e y a n y T y p e z b w N T n L X > < a : K e y > < K e y > L i n k s \ & l t ; C o l u m n s \ C o u n t   o f   B o o k i n g   I D & g t ; - & l t ; M e a s u r e s \ B o o k i n g   I D & g t ; < / K e y > < / a : K e y > < a : V a l u e   i : t y p e = " M e a s u r e G r i d V i e w S t a t e I D i a g r a m L i n k " / > < / a : K e y V a l u e O f D i a g r a m O b j e c t K e y a n y T y p e z b w N T n L X > < a : K e y V a l u e O f D i a g r a m O b j e c t K e y a n y T y p e z b w N T n L X > < a : K e y > < K e y > L i n k s \ & l t ; C o l u m n s \ C o u n t   o f   B o o k i n g   I D & g t ; - & l t ; M e a s u r e s \ B o o k i n g   I D & g t ; \ C O L U M N < / K e y > < / a : K e y > < a : V a l u e   i : t y p e = " M e a s u r e G r i d V i e w S t a t e I D i a g r a m L i n k E n d p o i n t " / > < / a : K e y V a l u e O f D i a g r a m O b j e c t K e y a n y T y p e z b w N T n L X > < a : K e y V a l u e O f D i a g r a m O b j e c t K e y a n y T y p e z b w N T n L X > < a : K e y > < K e y > L i n k s \ & l t ; C o l u m n s \ C o u n t   o f   B o o k i n g   I D & g t ; - & l t ; M e a s u r e s \ B o o k i n g   I D & g t ; \ M E A S U R E < / K e y > < / a : K e y > < a : V a l u e   i : t y p e = " M e a s u r e G r i d V i e w S t a t e I D i a g r a m L i n k E n d p o i n t " / > < / a : K e y V a l u e O f D i a g r a m O b j e c t K e y a n y T y p e z b w N T n L X > < a : K e y V a l u e O f D i a g r a m O b j e c t K e y a n y T y p e z b w N T n L X > < a : K e y > < K e y > L i n k s \ & l t ; C o l u m n s \ S u m   o f   B o o k i n g   V a l u e & g t ; - & l t ; M e a s u r e s \ B o o k i n g   V a l u e & g t ; < / K e y > < / a : K e y > < a : V a l u e   i : t y p e = " M e a s u r e G r i d V i e w S t a t e I D i a g r a m L i n k " / > < / a : K e y V a l u e O f D i a g r a m O b j e c t K e y a n y T y p e z b w N T n L X > < a : K e y V a l u e O f D i a g r a m O b j e c t K e y a n y T y p e z b w N T n L X > < a : K e y > < K e y > L i n k s \ & l t ; C o l u m n s \ S u m   o f   B o o k i n g   V a l u e & g t ; - & l t ; M e a s u r e s \ B o o k i n g   V a l u e & g t ; \ C O L U M N < / K e y > < / a : K e y > < a : V a l u e   i : t y p e = " M e a s u r e G r i d V i e w S t a t e I D i a g r a m L i n k E n d p o i n t " / > < / a : K e y V a l u e O f D i a g r a m O b j e c t K e y a n y T y p e z b w N T n L X > < a : K e y V a l u e O f D i a g r a m O b j e c t K e y a n y T y p e z b w N T n L X > < a : K e y > < K e y > L i n k s \ & l t ; C o l u m n s \ S u m   o f   B o o k i n g   V a l u e & g t ; - & l t ; M e a s u r e s \ B o o k i n g   V a l u e & g t ; \ M E A S U R E < / K e y > < / a : K e y > < a : V a l u e   i : t y p e = " M e a s u r e G r i d V i e w S t a t e I D i a g r a m L i n k E n d p o i n t " / > < / a : K e y V a l u e O f D i a g r a m O b j e c t K e y a n y T y p e z b w N T n L X > < a : K e y V a l u e O f D i a g r a m O b j e c t K e y a n y T y p e z b w N T n L X > < a : K e y > < K e y > L i n k s \ & l t ; C o l u m n s \ S u m   o f   C a n c e l l e d   R i d e s   b y   C u s t o m e r & g t ; - & l t ; M e a s u r e s \ C a n c e l l e d   R i d e s   b y   C u s t o m e r & g t ; < / K e y > < / a : K e y > < a : V a l u e   i : t y p e = " M e a s u r e G r i d V i e w S t a t e I D i a g r a m L i n k " / > < / a : K e y V a l u e O f D i a g r a m O b j e c t K e y a n y T y p e z b w N T n L X > < a : K e y V a l u e O f D i a g r a m O b j e c t K e y a n y T y p e z b w N T n L X > < a : K e y > < K e y > L i n k s \ & l t ; C o l u m n s \ S u m   o f   C a n c e l l e d   R i d e s   b y   C u s t o m e r & g t ; - & l t ; M e a s u r e s \ C a n c e l l e d   R i d e s   b y   C u s t o m e r & g t ; \ C O L U M N < / K e y > < / a : K e y > < a : V a l u e   i : t y p e = " M e a s u r e G r i d V i e w S t a t e I D i a g r a m L i n k E n d p o i n t " / > < / a : K e y V a l u e O f D i a g r a m O b j e c t K e y a n y T y p e z b w N T n L X > < a : K e y V a l u e O f D i a g r a m O b j e c t K e y a n y T y p e z b w N T n L X > < a : K e y > < K e y > L i n k s \ & l t ; C o l u m n s \ S u m   o f   C a n c e l l e d   R i d e s   b y   C u s t o m e r & g t ; - & l t ; M e a s u r e s \ C a n c e l l e d   R i d e s   b y   C u s t o m e r & g t ; \ M E A S U R E < / K e y > < / a : K e y > < a : V a l u e   i : t y p e = " M e a s u r e G r i d V i e w S t a t e I D i a g r a m L i n k E n d p o i n t " / > < / a : K e y V a l u e O f D i a g r a m O b j e c t K e y a n y T y p e z b w N T n L X > < a : K e y V a l u e O f D i a g r a m O b j e c t K e y a n y T y p e z b w N T n L X > < a : K e y > < K e y > L i n k s \ & l t ; C o l u m n s \ C o u n t   o f   C a n c e l l e d   R i d e s   b y   C u s t o m e r & g t ; - & l t ; M e a s u r e s \ C a n c e l l e d   R i d e s   b y   C u s t o m e r & g t ; < / K e y > < / a : K e y > < a : V a l u e   i : t y p e = " M e a s u r e G r i d V i e w S t a t e I D i a g r a m L i n k " / > < / a : K e y V a l u e O f D i a g r a m O b j e c t K e y a n y T y p e z b w N T n L X > < a : K e y V a l u e O f D i a g r a m O b j e c t K e y a n y T y p e z b w N T n L X > < a : K e y > < K e y > L i n k s \ & l t ; C o l u m n s \ C o u n t   o f   C a n c e l l e d   R i d e s   b y   C u s t o m e r & g t ; - & l t ; M e a s u r e s \ C a n c e l l e d   R i d e s   b y   C u s t o m e r & g t ; \ C O L U M N < / K e y > < / a : K e y > < a : V a l u e   i : t y p e = " M e a s u r e G r i d V i e w S t a t e I D i a g r a m L i n k E n d p o i n t " / > < / a : K e y V a l u e O f D i a g r a m O b j e c t K e y a n y T y p e z b w N T n L X > < a : K e y V a l u e O f D i a g r a m O b j e c t K e y a n y T y p e z b w N T n L X > < a : K e y > < K e y > L i n k s \ & l t ; C o l u m n s \ C o u n t   o f   C a n c e l l e d   R i d e s   b y   C u s t o m e r & g t ; - & l t ; M e a s u r e s \ C a n c e l l e d   R i d e s   b y   C u s t o m e r & g t ; \ M E A S U R E < / K e y > < / a : K e y > < a : V a l u e   i : t y p e = " M e a s u r e G r i d V i e w S t a t e I D i a g r a m L i n k E n d p o i n t " / > < / a : K e y V a l u e O f D i a g r a m O b j e c t K e y a n y T y p e z b w N T n L X > < a : K e y V a l u e O f D i a g r a m O b j e c t K e y a n y T y p e z b w N T n L X > < a : K e y > < K e y > L i n k s \ & l t ; C o l u m n s \ S u m   o f   C a n c e l l e d   R i d e s   b y   D r i v e r & g t ; - & l t ; M e a s u r e s \ C a n c e l l e d   R i d e s   b y   D r i v e r & g t ; < / K e y > < / a : K e y > < a : V a l u e   i : t y p e = " M e a s u r e G r i d V i e w S t a t e I D i a g r a m L i n k " / > < / a : K e y V a l u e O f D i a g r a m O b j e c t K e y a n y T y p e z b w N T n L X > < a : K e y V a l u e O f D i a g r a m O b j e c t K e y a n y T y p e z b w N T n L X > < a : K e y > < K e y > L i n k s \ & l t ; C o l u m n s \ S u m   o f   C a n c e l l e d   R i d e s   b y   D r i v e r & g t ; - & l t ; M e a s u r e s \ C a n c e l l e d   R i d e s   b y   D r i v e r & g t ; \ C O L U M N < / K e y > < / a : K e y > < a : V a l u e   i : t y p e = " M e a s u r e G r i d V i e w S t a t e I D i a g r a m L i n k E n d p o i n t " / > < / a : K e y V a l u e O f D i a g r a m O b j e c t K e y a n y T y p e z b w N T n L X > < a : K e y V a l u e O f D i a g r a m O b j e c t K e y a n y T y p e z b w N T n L X > < a : K e y > < K e y > L i n k s \ & l t ; C o l u m n s \ S u m   o f   C a n c e l l e d   R i d e s   b y   D r i v e r & g t ; - & l t ; M e a s u r e s \ C a n c e l l e d   R i d e s   b y   D r i v e r & g t ; \ M E A S U R E < / K e y > < / a : K e y > < a : V a l u e   i : t y p e = " M e a s u r e G r i d V i e w S t a t e I D i a g r a m L i n k E n d p o i n t " / > < / a : K e y V a l u e O f D i a g r a m O b j e c t K e y a n y T y p e z b w N T n L X > < a : K e y V a l u e O f D i a g r a m O b j e c t K e y a n y T y p e z b w N T n L X > < a : K e y > < K e y > L i n k s \ & l t ; C o l u m n s \ C o u n t   o f   C a n c e l l e d   R i d e s   b y   D r i v e r & g t ; - & l t ; M e a s u r e s \ C a n c e l l e d   R i d e s   b y   D r i v e r & g t ; < / K e y > < / a : K e y > < a : V a l u e   i : t y p e = " M e a s u r e G r i d V i e w S t a t e I D i a g r a m L i n k " / > < / a : K e y V a l u e O f D i a g r a m O b j e c t K e y a n y T y p e z b w N T n L X > < a : K e y V a l u e O f D i a g r a m O b j e c t K e y a n y T y p e z b w N T n L X > < a : K e y > < K e y > L i n k s \ & l t ; C o l u m n s \ C o u n t   o f   C a n c e l l e d   R i d e s   b y   D r i v e r & g t ; - & l t ; M e a s u r e s \ C a n c e l l e d   R i d e s   b y   D r i v e r & g t ; \ C O L U M N < / K e y > < / a : K e y > < a : V a l u e   i : t y p e = " M e a s u r e G r i d V i e w S t a t e I D i a g r a m L i n k E n d p o i n t " / > < / a : K e y V a l u e O f D i a g r a m O b j e c t K e y a n y T y p e z b w N T n L X > < a : K e y V a l u e O f D i a g r a m O b j e c t K e y a n y T y p e z b w N T n L X > < a : K e y > < K e y > L i n k s \ & l t ; C o l u m n s \ C o u n t   o f   C a n c e l l e d   R i d e s   b y   D r i v e r & g t ; - & l t ; M e a s u r e s \ C a n c e l l e d   R i d e s   b y   D r i v e r & g t ; \ M E A S U R E < / K e y > < / a : K e y > < a : V a l u e   i : t y p e = " M e a s u r e G r i d V i e w S t a t e I D i a g r a m L i n k E n d p o i n t " / > < / a : K e y V a l u e O f D i a g r a m O b j e c t K e y a n y T y p e z b w N T n L X > < a : K e y V a l u e O f D i a g r a m O b j e c t K e y a n y T y p e z b w N T n L X > < a : K e y > < K e y > L i n k s \ & l t ; C o l u m n s \ S u m   o f   R i d e   D i s t a n c e & g t ; - & l t ; M e a s u r e s \ R i d e   D i s t a n c e & g t ; < / K e y > < / a : K e y > < a : V a l u e   i : t y p e = " M e a s u r e G r i d V i e w S t a t e I D i a g r a m L i n k " / > < / a : K e y V a l u e O f D i a g r a m O b j e c t K e y a n y T y p e z b w N T n L X > < a : K e y V a l u e O f D i a g r a m O b j e c t K e y a n y T y p e z b w N T n L X > < a : K e y > < K e y > L i n k s \ & l t ; C o l u m n s \ S u m   o f   R i d e   D i s t a n c e & g t ; - & l t ; M e a s u r e s \ R i d e   D i s t a n c e & g t ; \ C O L U M N < / K e y > < / a : K e y > < a : V a l u e   i : t y p e = " M e a s u r e G r i d V i e w S t a t e I D i a g r a m L i n k E n d p o i n t " / > < / a : K e y V a l u e O f D i a g r a m O b j e c t K e y a n y T y p e z b w N T n L X > < a : K e y V a l u e O f D i a g r a m O b j e c t K e y a n y T y p e z b w N T n L X > < a : K e y > < K e y > L i n k s \ & l t ; C o l u m n s \ S u m   o f   R i d e   D i s t a n c e & g t ; - & l t ; M e a s u r e s \ R i d e   D i s t a n c e & g t ; \ M E A S U R E < / K e y > < / a : K e y > < a : V a l u e   i : t y p e = " M e a s u r e G r i d V i e w S t a t e I D i a g r a m L i n k E n d p o i n t " / > < / a : K e y V a l u e O f D i a g r a m O b j e c t K e y a n y T y p e z b w N T n L X > < a : K e y V a l u e O f D i a g r a m O b j e c t K e y a n y T y p e z b w N T n L X > < a : K e y > < K e y > L i n k s \ & l t ; C o l u m n s \ A v e r a g e   o f   R i d e   D i s t a n c e & g t ; - & l t ; M e a s u r e s \ R i d e   D i s t a n c e & g t ; < / K e y > < / a : K e y > < a : V a l u e   i : t y p e = " M e a s u r e G r i d V i e w S t a t e I D i a g r a m L i n k " / > < / a : K e y V a l u e O f D i a g r a m O b j e c t K e y a n y T y p e z b w N T n L X > < a : K e y V a l u e O f D i a g r a m O b j e c t K e y a n y T y p e z b w N T n L X > < a : K e y > < K e y > L i n k s \ & l t ; C o l u m n s \ A v e r a g e   o f   R i d e   D i s t a n c e & g t ; - & l t ; M e a s u r e s \ R i d e   D i s t a n c e & g t ; \ C O L U M N < / K e y > < / a : K e y > < a : V a l u e   i : t y p e = " M e a s u r e G r i d V i e w S t a t e I D i a g r a m L i n k E n d p o i n t " / > < / a : K e y V a l u e O f D i a g r a m O b j e c t K e y a n y T y p e z b w N T n L X > < a : K e y V a l u e O f D i a g r a m O b j e c t K e y a n y T y p e z b w N T n L X > < a : K e y > < K e y > L i n k s \ & l t ; C o l u m n s \ A v e r a g e   o f   R i d e   D i s t a n c e & g t ; - & l t ; M e a s u r e s \ R i d e   D i s t a n c e & g t ; \ M E A S U R E < / K e y > < / a : K e y > < a : V a l u e   i : t y p e = " M e a s u r e G r i d V i e w S t a t e I D i a g r a m L i n k E n d p o i n t " / > < / a : K e y V a l u e O f D i a g r a m O b j e c t K e y a n y T y p e z b w N T n L X > < a : K e y V a l u e O f D i a g r a m O b j e c t K e y a n y T y p e z b w N T n L X > < a : K e y > < K e y > L i n k s \ & l t ; C o l u m n s \ S u m   o f   I n c o m p l e t e   R i d e s & g t ; - & l t ; M e a s u r e s \ I n c o m p l e t e   R i d e s & g t ; < / K e y > < / a : K e y > < a : V a l u e   i : t y p e = " M e a s u r e G r i d V i e w S t a t e I D i a g r a m L i n k " / > < / a : K e y V a l u e O f D i a g r a m O b j e c t K e y a n y T y p e z b w N T n L X > < a : K e y V a l u e O f D i a g r a m O b j e c t K e y a n y T y p e z b w N T n L X > < a : K e y > < K e y > L i n k s \ & l t ; C o l u m n s \ S u m   o f   I n c o m p l e t e   R i d e s & g t ; - & l t ; M e a s u r e s \ I n c o m p l e t e   R i d e s & g t ; \ C O L U M N < / K e y > < / a : K e y > < a : V a l u e   i : t y p e = " M e a s u r e G r i d V i e w S t a t e I D i a g r a m L i n k E n d p o i n t " / > < / a : K e y V a l u e O f D i a g r a m O b j e c t K e y a n y T y p e z b w N T n L X > < a : K e y V a l u e O f D i a g r a m O b j e c t K e y a n y T y p e z b w N T n L X > < a : K e y > < K e y > L i n k s \ & l t ; C o l u m n s \ S u m   o f   I n c o m p l e t e   R i d e s & g t ; - & l t ; M e a s u r e s \ I n c o m p l e t e   R i d e s & g t ; \ M E A S U R E < / K e y > < / a : K e y > < a : V a l u e   i : t y p e = " M e a s u r e G r i d V i e w S t a t e I D i a g r a m L i n k E n d p o i n t " / > < / a : K e y V a l u e O f D i a g r a m O b j e c t K e y a n y T y p e z b w N T n L X > < a : K e y V a l u e O f D i a g r a m O b j e c t K e y a n y T y p e z b w N T n L X > < a : K e y > < K e y > L i n k s \ & l t ; C o l u m n s \ S u m   o f   C u s t o m e r   R a t i n g & g t ; - & l t ; M e a s u r e s \ C u s t o m e r   R a t i n g & g t ; < / K e y > < / a : K e y > < a : V a l u e   i : t y p e = " M e a s u r e G r i d V i e w S t a t e I D i a g r a m L i n k " / > < / a : K e y V a l u e O f D i a g r a m O b j e c t K e y a n y T y p e z b w N T n L X > < a : K e y V a l u e O f D i a g r a m O b j e c t K e y a n y T y p e z b w N T n L X > < a : K e y > < K e y > L i n k s \ & l t ; C o l u m n s \ S u m   o f   C u s t o m e r   R a t i n g & g t ; - & l t ; M e a s u r e s \ C u s t o m e r   R a t i n g & g t ; \ C O L U M N < / K e y > < / a : K e y > < a : V a l u e   i : t y p e = " M e a s u r e G r i d V i e w S t a t e I D i a g r a m L i n k E n d p o i n t " / > < / a : K e y V a l u e O f D i a g r a m O b j e c t K e y a n y T y p e z b w N T n L X > < a : K e y V a l u e O f D i a g r a m O b j e c t K e y a n y T y p e z b w N T n L X > < a : K e y > < K e y > L i n k s \ & l t ; C o l u m n s \ S u m   o f   C u s t o m e r   R a t i n g & g t ; - & l t ; M e a s u r e s \ C u s t o m e r   R a t i n g & g t ; \ M E A S U R E < / K e y > < / a : K e y > < a : V a l u e   i : t y p e = " M e a s u r e G r i d V i e w S t a t e I D i a g r a m L i n k E n d p o i n t " / > < / a : K e y V a l u e O f D i a g r a m O b j e c t K e y a n y T y p e z b w N T n L X > < a : K e y V a l u e O f D i a g r a m O b j e c t K e y a n y T y p e z b w N T n L X > < a : K e y > < K e y > L i n k s \ & l t ; C o l u m n s \ A v e r a g e   o f   C u s t o m e r   R a t i n g & g t ; - & l t ; M e a s u r e s \ C u s t o m e r   R a t i n g & g t ; < / K e y > < / a : K e y > < a : V a l u e   i : t y p e = " M e a s u r e G r i d V i e w S t a t e I D i a g r a m L i n k " / > < / a : K e y V a l u e O f D i a g r a m O b j e c t K e y a n y T y p e z b w N T n L X > < a : K e y V a l u e O f D i a g r a m O b j e c t K e y a n y T y p e z b w N T n L X > < a : K e y > < K e y > L i n k s \ & l t ; C o l u m n s \ A v e r a g e   o f   C u s t o m e r   R a t i n g & g t ; - & l t ; M e a s u r e s \ C u s t o m e r   R a t i n g & g t ; \ C O L U M N < / K e y > < / a : K e y > < a : V a l u e   i : t y p e = " M e a s u r e G r i d V i e w S t a t e I D i a g r a m L i n k E n d p o i n t " / > < / a : K e y V a l u e O f D i a g r a m O b j e c t K e y a n y T y p e z b w N T n L X > < a : K e y V a l u e O f D i a g r a m O b j e c t K e y a n y T y p e z b w N T n L X > < a : K e y > < K e y > L i n k s \ & l t ; C o l u m n s \ A v e r a g e   o f   C u s t o m e r   R a t i n g & g t ; - & l t ; M e a s u r e s \ C u s t o m e r   R a t i n g & g t ; \ M E A S U R E < / K e y > < / a : K e y > < a : V a l u e   i : t y p e = " M e a s u r e G r i d V i e w S t a t e I D i a g r a m L i n k E n d p o i n t " / > < / a : K e y V a l u e O f D i a g r a m O b j e c t K e y a n y T y p e z b w N T n L X > < a : K e y V a l u e O f D i a g r a m O b j e c t K e y a n y T y p e z b w N T n L X > < a : K e y > < K e y > L i n k s \ & l t ; C o l u m n s \ S u m   o f   D r i v e r   R a t i n g s & g t ; - & l t ; M e a s u r e s \ D r i v e r   R a t i n g s & g t ; < / K e y > < / a : K e y > < a : V a l u e   i : t y p e = " M e a s u r e G r i d V i e w S t a t e I D i a g r a m L i n k " / > < / a : K e y V a l u e O f D i a g r a m O b j e c t K e y a n y T y p e z b w N T n L X > < a : K e y V a l u e O f D i a g r a m O b j e c t K e y a n y T y p e z b w N T n L X > < a : K e y > < K e y > L i n k s \ & l t ; C o l u m n s \ S u m   o f   D r i v e r   R a t i n g s & g t ; - & l t ; M e a s u r e s \ D r i v e r   R a t i n g s & g t ; \ C O L U M N < / K e y > < / a : K e y > < a : V a l u e   i : t y p e = " M e a s u r e G r i d V i e w S t a t e I D i a g r a m L i n k E n d p o i n t " / > < / a : K e y V a l u e O f D i a g r a m O b j e c t K e y a n y T y p e z b w N T n L X > < a : K e y V a l u e O f D i a g r a m O b j e c t K e y a n y T y p e z b w N T n L X > < a : K e y > < K e y > L i n k s \ & l t ; C o l u m n s \ S u m   o f   D r i v e r   R a t i n g s & g t ; - & l t ; M e a s u r e s \ D r i v e r   R a t i n g s & g t ; \ M E A S U R E < / K e y > < / a : K e y > < a : V a l u e   i : t y p e = " M e a s u r e G r i d V i e w S t a t e I D i a g r a m L i n k E n d p o i n t " / > < / a : K e y V a l u e O f D i a g r a m O b j e c t K e y a n y T y p e z b w N T n L X > < a : K e y V a l u e O f D i a g r a m O b j e c t K e y a n y T y p e z b w N T n L X > < a : K e y > < K e y > L i n k s \ & l t ; C o l u m n s \ A v e r a g e   o f   D r i v e r   R a t i n g s & g t ; - & l t ; M e a s u r e s \ D r i v e r   R a t i n g s & g t ; < / K e y > < / a : K e y > < a : V a l u e   i : t y p e = " M e a s u r e G r i d V i e w S t a t e I D i a g r a m L i n k " / > < / a : K e y V a l u e O f D i a g r a m O b j e c t K e y a n y T y p e z b w N T n L X > < a : K e y V a l u e O f D i a g r a m O b j e c t K e y a n y T y p e z b w N T n L X > < a : K e y > < K e y > L i n k s \ & l t ; C o l u m n s \ A v e r a g e   o f   D r i v e r   R a t i n g s & g t ; - & l t ; M e a s u r e s \ D r i v e r   R a t i n g s & g t ; \ C O L U M N < / K e y > < / a : K e y > < a : V a l u e   i : t y p e = " M e a s u r e G r i d V i e w S t a t e I D i a g r a m L i n k E n d p o i n t " / > < / a : K e y V a l u e O f D i a g r a m O b j e c t K e y a n y T y p e z b w N T n L X > < a : K e y V a l u e O f D i a g r a m O b j e c t K e y a n y T y p e z b w N T n L X > < a : K e y > < K e y > L i n k s \ & l t ; C o l u m n s \ A v e r a g e   o f   D r i v e r   R a t i n g s & g t ; - & l t ; M e a s u r e s \ D r i v e r   R a t i n g s & g t ; \ M E A S U R E < / K e y > < / a : K e y > < a : V a l u e   i : t y p e = " M e a s u r e G r i d V i e w S t a t e I D i a g r a m L i n k E n d p o i n t " / > < / a : K e y V a l u e O f D i a g r a m O b j e c t K e y a n y T y p e z b w N T n L X > < / V i e w S t a t e s > < / D i a g r a m M a n a g e r . S e r i a l i z a b l e D i a g r a m > < / A r r a y O f D i a g r a m M a n a g e r . S e r i a l i z a b l e D i a g r a m > ] ] > < / 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 n c r _ r i d e _ b o o k i n g s 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 n c r _ r i d e _ b o o k i n g s 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 C o l u m n s \ B o o k i n g   I D < / K e y > < / a : K e y > < a : V a l u e   i : t y p e = " T a b l e W i d g e t B a s e V i e w S t a t e " / > < / a : K e y V a l u e O f D i a g r a m O b j e c t K e y a n y T y p e z b w N T n L X > < a : K e y V a l u e O f D i a g r a m O b j e c t K e y a n y T y p e z b w N T n L X > < a : K e y > < K e y > C o l u m n s \ B o o k i n g   S t a t u s < / 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 C o l u m n s \ V e h i c l e   T y p e < / K e y > < / a : K e y > < a : V a l u e   i : t y p e = " T a b l e W i d g e t B a s e V i e w S t a t e " / > < / a : K e y V a l u e O f D i a g r a m O b j e c t K e y a n y T y p e z b w N T n L X > < a : K e y V a l u e O f D i a g r a m O b j e c t K e y a n y T y p e z b w N T n L X > < a : K e y > < K e y > C o l u m n s \ P i c k u p   L o c a t i o n < / K e y > < / a : K e y > < a : V a l u e   i : t y p e = " T a b l e W i d g e t B a s e V i e w S t a t e " / > < / a : K e y V a l u e O f D i a g r a m O b j e c t K e y a n y T y p e z b w N T n L X > < a : K e y V a l u e O f D i a g r a m O b j e c t K e y a n y T y p e z b w N T n L X > < a : K e y > < K e y > C o l u m n s \ D r o p   L o c a t i o n < / K e y > < / a : K e y > < a : V a l u e   i : t y p e = " T a b l e W i d g e t B a s e V i e w S t a t e " / > < / a : K e y V a l u e O f D i a g r a m O b j e c t K e y a n y T y p e z b w N T n L X > < a : K e y V a l u e O f D i a g r a m O b j e c t K e y a n y T y p e z b w N T n L X > < a : K e y > < K e y > C o l u m n s \ A v g   V T A T < / K e y > < / a : K e y > < a : V a l u e   i : t y p e = " T a b l e W i d g e t B a s e V i e w S t a t e " / > < / a : K e y V a l u e O f D i a g r a m O b j e c t K e y a n y T y p e z b w N T n L X > < a : K e y V a l u e O f D i a g r a m O b j e c t K e y a n y T y p e z b w N T n L X > < a : K e y > < K e y > C o l u m n s \ A v g   C T A T < / K e y > < / a : K e y > < a : V a l u e   i : t y p e = " T a b l e W i d g e t B a s e V i e w S t a t e " / > < / a : K e y V a l u e O f D i a g r a m O b j e c t K e y a n y T y p e z b w N T n L X > < a : K e y V a l u e O f D i a g r a m O b j e c t K e y a n y T y p e z b w N T n L X > < a : K e y > < K e y > C o l u m n s \ C a n c e l l e d   R i d e s   b y   C u s t o m e r < / K e y > < / a : K e y > < a : V a l u e   i : t y p e = " T a b l e W i d g e t B a s e V i e w S t a t e " / > < / a : K e y V a l u e O f D i a g r a m O b j e c t K e y a n y T y p e z b w N T n L X > < a : K e y V a l u e O f D i a g r a m O b j e c t K e y a n y T y p e z b w N T n L X > < a : K e y > < K e y > C o l u m n s \ R e a s o n   f o r   c a n c e l l i n g   b y   C u s t o m e r < / K e y > < / a : K e y > < a : V a l u e   i : t y p e = " T a b l e W i d g e t B a s e V i e w S t a t e " / > < / a : K e y V a l u e O f D i a g r a m O b j e c t K e y a n y T y p e z b w N T n L X > < a : K e y V a l u e O f D i a g r a m O b j e c t K e y a n y T y p e z b w N T n L X > < a : K e y > < K e y > C o l u m n s \ C a n c e l l e d   R i d e s   b y   D r i v e r < / K e y > < / a : K e y > < a : V a l u e   i : t y p e = " T a b l e W i d g e t B a s e V i e w S t a t e " / > < / a : K e y V a l u e O f D i a g r a m O b j e c t K e y a n y T y p e z b w N T n L X > < a : K e y V a l u e O f D i a g r a m O b j e c t K e y a n y T y p e z b w N T n L X > < a : K e y > < K e y > C o l u m n s \ D r i v e r   C a n c e l l a t i o n   R e a s o n < / K e y > < / a : K e y > < a : V a l u e   i : t y p e = " T a b l e W i d g e t B a s e V i e w S t a t e " / > < / a : K e y V a l u e O f D i a g r a m O b j e c t K e y a n y T y p e z b w N T n L X > < a : K e y V a l u e O f D i a g r a m O b j e c t K e y a n y T y p e z b w N T n L X > < a : K e y > < K e y > C o l u m n s \ I n c o m p l e t e   R i d e s < / K e y > < / a : K e y > < a : V a l u e   i : t y p e = " T a b l e W i d g e t B a s e V i e w S t a t e " / > < / a : K e y V a l u e O f D i a g r a m O b j e c t K e y a n y T y p e z b w N T n L X > < a : K e y V a l u e O f D i a g r a m O b j e c t K e y a n y T y p e z b w N T n L X > < a : K e y > < K e y > C o l u m n s \ I n c o m p l e t e   R i d e s   R e a s o n < / K e y > < / a : K e y > < a : V a l u e   i : t y p e = " T a b l e W i d g e t B a s e V i e w S t a t e " / > < / a : K e y V a l u e O f D i a g r a m O b j e c t K e y a n y T y p e z b w N T n L X > < a : K e y V a l u e O f D i a g r a m O b j e c t K e y a n y T y p e z b w N T n L X > < a : K e y > < K e y > C o l u m n s \ B o o k i n g   V a l u e < / K e y > < / a : K e y > < a : V a l u e   i : t y p e = " T a b l e W i d g e t B a s e V i e w S t a t e " / > < / a : K e y V a l u e O f D i a g r a m O b j e c t K e y a n y T y p e z b w N T n L X > < a : K e y V a l u e O f D i a g r a m O b j e c t K e y a n y T y p e z b w N T n L X > < a : K e y > < K e y > C o l u m n s \ R i d e   D i s t a n c e < / K e y > < / a : K e y > < a : V a l u e   i : t y p e = " T a b l e W i d g e t B a s e V i e w S t a t e " / > < / a : K e y V a l u e O f D i a g r a m O b j e c t K e y a n y T y p e z b w N T n L X > < a : K e y V a l u e O f D i a g r a m O b j e c t K e y a n y T y p e z b w N T n L X > < a : K e y > < K e y > C o l u m n s \ D r i v e r   R a t i n g s < / K e y > < / a : K e y > < a : V a l u e   i : t y p e = " T a b l e W i d g e t B a s e V i e w S t a t e " / > < / a : K e y V a l u e O f D i a g r a m O b j e c t K e y a n y T y p e z b w N T n L X > < a : K e y V a l u e O f D i a g r a m O b j e c t K e y a n y T y p e z b w N T n L X > < a : K e y > < K e y > C o l u m n s \ C u s t o m e r   R a t i n g < / K e y > < / a : K e y > < a : V a l u e   i : t y p e = " T a b l e W i d g e t B a s e V i e w S t a t e " / > < / a : K e y V a l u e O f D i a g r a m O b j e c t K e y a n y T y p e z b w N T n L X > < a : K e y V a l u e O f D i a g r a m O b j e c t K e y a n y T y p e z b w N T n L X > < a : K e y > < K e y > C o l u m n s \ P a y m e n t   M e t h o d < / 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 n c r _ r i d e _ b o o k i n g s _ 0 5 e 8 c 8 4 3 - b 6 4 8 - 4 3 1 7 - 9 c 2 9 - 4 d a 6 2 6 3 1 1 b 0 0 < / 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6 . 4 6 ] ] > < / 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 2 0 2 5 - 1 0 - 1 0 T 0 7 : 0 4 : 1 3 . 8 8 2 2 6 7 8 + 0 5 : 3 0 < / L a s t P r o c e s s e d T i m e > < / D a t a M o d e l i n g S a n d b o x . S e r i a l i z e d S a n d b o x E r r o r C a c h e > ] ] > < / C u s t o m C o n t e n t > < / G e m i n i > 
</file>

<file path=customXml/item2.xml>��< ? x m l   v e r s i o n = " 1 . 0 "   e n c o d i n g = " U T F - 1 6 " ? > < G e m i n i   x m l n s = " h t t p : / / g e m i n i / p i v o t c u s t o m i z a t i o n / S h o w I m p l i c i t M e a s u r e s " > < C u s t o m C o n t e n t > < ! [ C D A T A [ F a l s e ] ] > < / C u s t o m C o n t e n t > < / G e m i n i > 
</file>

<file path=customXml/item3.xml>��< ? x m l   v e r s i o n = " 1 . 0 "   e n c o d i n g = " U T F - 1 6 " ? > < G e m i n i   x m l n s = " h t t p : / / g e m i n i / p i v o t c u s t o m i z a t i o n / L i n k e d T a b l e U p d a t e M o d e " > < C u s t o m C o n t e n t > < ! [ C D A T A [ T r u e ] ] > < / C u s t o m C o n t e n t > < / G e m i n i > 
</file>

<file path=customXml/item4.xml>��< ? x m l   v e r s i o n = " 1 . 0 "   e n c o d i n g = " U T F - 1 6 " ? > < G e m i n i   x m l n s = " h t t p : / / g e m i n i / p i v o t c u s t o m i z a t i o n / M a n u a l C a l c M o d e " > < C u s t o m C o n t e n t > < ! [ C D A T A [ F a l s e ] ] > < / C u s t o m C o n t e n t > < / G e m i n i > 
</file>

<file path=customXml/item5.xml>��< ? x m l   v e r s i o n = " 1 . 0 "   e n c o d i n g = " U T F - 1 6 " ? > < G e m i n i   x m l n s = " h t t p : / / g e m i n i / p i v o t c u s t o m i z a t i o n / C l i e n t W i n d o w X M L " > < C u s t o m C o n t e n t > < ! [ C D A T A [ n c r _ r i d e _ b o o k i n g s _ 0 5 e 8 c 8 4 3 - b 6 4 8 - 4 3 1 7 - 9 c 2 9 - 4 d a 6 2 6 3 1 1 b 0 0 ] ] > < / C u s t o m C o n t e n t > < / G e m i n i > 
</file>

<file path=customXml/item6.xml>��< ? x m l   v e r s i o n = " 1 . 0 "   e n c o d i n g = " U T F - 1 6 " ? > < G e m i n i   x m l n s = " h t t p : / / g e m i n i / p i v o t c u s t o m i z a t i o n / T a b l e O r d e r " > < C u s t o m C o n t e n t > < ! [ C D A T A [ n c r _ r i d e _ b o o k i n g s _ 0 5 e 8 c 8 4 3 - b 6 4 8 - 4 3 1 7 - 9 c 2 9 - 4 d a 6 2 6 3 1 1 b 0 0 ] ] > < / 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8.xml>��< ? x m l   v e r s i o n = " 1 . 0 "   e n c o d i n g = " u t f - 1 6 " ? > < D a t a M a s h u p   s q m i d = " a 6 0 4 2 6 5 3 - a a 4 0 - 4 e 7 4 - b 4 c 1 - e 6 d 5 c 5 e 8 3 0 5 4 "   x m l n s = " h t t p : / / s c h e m a s . m i c r o s o f t . c o m / D a t a M a s h u p " > A A A A A K A G A A B Q S w M E F A A C A A g A C J E v W 3 T 5 L U a m A A A A 9 g A A A B I A H A B D b 2 5 m a W c v U G F j a 2 F n Z S 5 4 b W w g o h g A K K A U A A A A A A A A A A A A A A A A A A A A A A A A A A A A h Y 9 N D o I w G E S v Q r q n P 2 i U k I + y c G U i x s T E u G 1 q h U Y o h h b L 3 V x 4 J K 8 g R l F 3 L u f N W 8 z c r z f I + r o K L q q 1 u j E p Y p i i Q B n Z H L Q p U t S 5 Y x i j j M N G y J M o V D D I x i a 9 P a S o d O 6 c E O K 9 x 3 6 C m 7 Y g E a W M 7 P P V V p a q F u g j 6 / 9 y q I 1 1 w k i F O O x e Y 3 i E 2 X S G 2 T z G F M g I I d f m K 0 T D 3 m f 7 A 2 H R V a 5 r F V c m X K 6 B j B H I + w N / A F B L A w Q U A A I A C A A I k S 9 b 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C J E v W 7 U D 0 J + h A w A A 4 w 4 A A B M A H A B G b 3 J t d W x h c y 9 T Z W N 0 a W 9 u M S 5 t I K I Y A C i g F A A A A A A A A A A A A A A A A A A A A A A A A A A A A L V X W 2 / T M B R + n 8 R / s M J L J 4 W K l N 0 A 9 a E 0 I C Z t Y 2 v L J L S h y n X M G s 2 x K 9 s p q 6 b 9 d 4 6 b S 9 P E b g M S e W i T c 4 7 P 9 5 2 L T x x F i Y 4 F R + P s P / h 4 c K D m W N I I c S K n M o 7 o d C b E Y 8 w f F O o j R v W r A w T X W K S S U J A M 1 b I b C p I m l O v O l 5 j R 7 l B w D Q + q 4 4 U f 7 i 8 o l h w W T 0 O s 5 j O B Z a T u v 8 + o h G e N p w O O 2 U r H R N 0 3 w L p E L b 1 D / y 6 k L E 5 i T W X f 8 z 0 f D Q V L E 6 7 6 v c B H n z k R E d j 2 g 9 5 x z 0 c 3 q d B 0 r F e M 9 j e 3 3 S v B 6 c 9 D P 2 P 9 2 r u W I g F d h L 5 S H F G p P A h h g m d g m G t y e S c L 0 E d 3 u X z A 2 J h g h q X q a 5 l W X Q 7 n m D + A x 8 l q Q T f u J h J z 9 U v I J G N s l K p j w f e f n z 3 I B Y X Y N N i g C O 5 f f P T s T e K k F G q 4 X w s / Z d l B 5 2 G p o k 9 6 S z X W W K e q o R 6 m S o u E S t v S W z q P C a N Z B H X l d U w e 0 w W 6 E A S b B m n o Q y l 2 a A f L B 3 Q 7 G U w K B U 8 T q H 6 p G t p V Q 8 w J Z Q z S N I K e U G i 2 Q g V / s D 7 n + u S o a 8 i u j U c U K 2 h g y D U i 2 T q T h u 0 l t V w 0 3 Y c y X t q c Z 3 K U r 1 j H i D L A h t d z a M d k A T u E Z m 6 b z u o W L k 9 F K W 8 x S 6 k l Y F i L w l h p Q 8 q S v Z z z C N j C R r K l t + i F z M R i c Y 1 X Z k O j S 6 r n I t o i + L L p / B F d M E w g j R n R s v d z + V r a q W 0 Q n 6 e M + W / 9 3 E Z u G f u 7 S + + E D p z Y N Y o Z u v e d P 3 L x G x L v Y r G / p 5 x c e i 2 5 B P + S i r x N n e D v W o L 3 9 o K X G 9 e J d d Q S 6 1 0 r r O F O r O O W W E d 7 s R q 7 1 I l 5 0 h L z G F 5 M B t T b 0 V c T 2 D k W 8 G I A O D m c t u R w s j f u 7 Z n i B D x r C X j a P u j a L H F C v 2 8 J f e Z B m O t o / y H W R C z B T 5 g u W A x v L F p 5 / 5 u B G n O i G 3 j v v d q b 1 z 2 G 3 u 4 I o Y H s e 3 D B j y t v r R D b T j 6 g t g + v e k J w A 7 Y e b 8 G m Q 6 6 E q T 4 3 L 0 8 a / Z e h G 7 Q d f M D / b 2 n t O A J U + J S F j f I z a q W z C l W m a H K C C Y m K Q + D 6 H 7 0 B J 4 u V V w 2 X 4 6 T 0 r a r R G k U u 7 t h 4 F C f M w i l g 3 K R Y a p P P S g D n X F F p l h X K E m I Q R R X m 2 z w 2 z r p Q c E Q x m S M D 1 s 2 l 3 3 7 9 g C + A z l 3 + C M f m y m m m u T E t 4 R n F J r w G S y h Q G Y 0 z X Y E 7 X 3 V k k 6 1 q R N Z c N Z I c 7 K 5 2 j c z e a n 9 + 0 h I T 4 / 4 S P q b m 6 A r W O z 8 t r F U 3 I I 2 6 b 6 q z d m u 8 d q a H z s P d F u u e O 4 V W t p a u W 2 u V 9 2 I Z y L Y 6 b R e + Q Q c K X z g 8 f H U Q c 6 f L j 3 8 A U E s B A i 0 A F A A C A A g A C J E v W 3 T 5 L U a m A A A A 9 g A A A B I A A A A A A A A A A A A A A A A A A A A A A E N v b m Z p Z y 9 Q Y W N r Y W d l L n h t b F B L A Q I t A B Q A A g A I A A i R L 1 t T c j g s m w A A A O E A A A A T A A A A A A A A A A A A A A A A A P I A A A B b Q 2 9 u d G V u d F 9 U e X B l c 1 0 u e G 1 s U E s B A i 0 A F A A C A A g A C J E v W 7 U D 0 J + h A w A A 4 w 4 A A B M A A A A A A A A A A A A A A A A A 2 g E A A E Z v c m 1 1 b G F z L 1 N l Y 3 R p b 2 4 x L m 1 Q S w U G A A A A A A M A A w D C A A A A y A 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F y Y A A A A A A A D 1 J Q 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b m N y X 3 J p Z G V f Y m 9 v a 2 l u Z 3 M 8 L 0 l 0 Z W 1 Q Y X R o P j w v S X R l b U x v Y 2 F 0 a W 9 u P j x T d G F i b G V F b n R y a W V z P j x F b n R y e S B U e X B l P S J G a W x s Q 2 9 s d W 1 u V H l w Z X M i I F Z h b H V l P S J z Q 1 F v R 0 J n W U d C Z 1 l G Q l F V R 0 J R W U Z C Z 1 V G Q l F V R 0 F 3 P T 0 i I C 8 + P E V u d H J 5 I F R 5 c G U 9 I k 5 h d m l n Y X R p b 2 5 T d G V w T m F t Z S I g V m F s d W U 9 I n N O Y X Z p Z 2 F 0 a W 9 u I i A v P j x F b n R y e S B U e X B l P S J G a W x s T G F z d F V w Z G F 0 Z W Q i I F Z h b H V l P S J k M j A y N S 0 w O S 0 x N V Q x M j o z O D o x M C 4 4 N z g 0 N j g 5 W i I g L z 4 8 R W 5 0 c n k g V H l w Z T 0 i R m l s b E V u Y W J s Z W Q i I F Z h b H V l P S J s M C I g L z 4 8 R W 5 0 c n k g V H l w Z T 0 i R m l s b E V y c m 9 y Q 2 9 1 b n Q i I F Z h b H V l P S J s M C I g L z 4 8 R W 5 0 c n k g V H l w Z T 0 i R m l s b E V y c m 9 y Q 2 9 k Z S I g V m F s d W U 9 I n N V b m t u b 3 d u I i A v P j x F b n R y e S B U e X B l P S J G a W x s Z W R D b 2 1 w b G V 0 Z V J l c 3 V s d F R v V 2 9 y a 3 N o Z W V 0 I i B W Y W x 1 Z T 0 i b D A i I C 8 + P E V u d H J 5 I F R 5 c G U 9 I k Z p b G x D b 3 V u d C I g V m F s d W U 9 I m w x N D g 3 N j c i I C 8 + P E V u d H J 5 I F R 5 c G U 9 I k Z p b G x U b 0 R h d G F N b 2 R l b E V u Y W J s Z W Q i I F Z h b H V l P S J s M S I g L z 4 8 R W 5 0 c n k g V H l w Z T 0 i S X N Q c m l 2 Y X R l I i B W Y W x 1 Z T 0 i b D A i I C 8 + P E V u d H J 5 I F R 5 c G U 9 I l F 1 Z X J 5 S U Q i I F Z h b H V l P S J z N G R m Y 2 M 3 Z j A t N W V k Z i 0 0 Y j Q w L W I y M z M t Y 2 R i O W F k O T A 1 N T E 2 I i A v P j x F b n R y e S B U e X B l P S J B Z G R l Z F R v R G F 0 Y U 1 v Z G V s I i B W Y W x 1 Z T 0 i b D E i I C 8 + P E V u d H J 5 I F R 5 c G U 9 I k 5 h b W V V c G R h d G V k Q W Z 0 Z X J G a W x s I i B W Y W x 1 Z T 0 i b D A i I C 8 + P E V u d H J 5 I F R 5 c G U 9 I k J 1 Z m Z l c k 5 l e H R S Z W Z y Z X N o I i B W Y W x 1 Z T 0 i b D E i I C 8 + P E V u d H J 5 I F R 5 c G U 9 I k Z p b G x P Y m p l Y 3 R U e X B l I i B W Y W x 1 Z T 0 i c 1 B p d m 9 0 V G F i b G U i I C 8 + P E V u d H J 5 I F R 5 c G U 9 I l J l c 3 V s d F R 5 c G U i I F Z h b H V l P S J z V G F i b G U i I C 8 + P E V u d H J 5 I F R 5 c G U 9 I l B p d m 9 0 T 2 J q Z W N 0 T m F t Z S I g V m F s d W U 9 I n N N Y W l u X 1 N o Z W V 0 I V B p d m 9 0 V G F i b G U 0 I i A v P j x F b n R y e S B U e X B l P S J G a W x s Q 2 9 s d W 1 u T m F t Z X M i I F Z h b H V l P S J z W y Z x d W 9 0 O 0 R h d G U m c X V v d D s s J n F 1 b 3 Q 7 V G l t Z S Z x d W 9 0 O y w m c X V v d D t C b 2 9 r a W 5 n I E l E J n F 1 b 3 Q 7 L C Z x d W 9 0 O 0 J v b 2 t p b m c g U 3 R h d H V z J n F 1 b 3 Q 7 L C Z x d W 9 0 O 0 N 1 c 3 R v b W V y I E l E J n F 1 b 3 Q 7 L C Z x d W 9 0 O 1 Z l a G l j b G U g V H l w Z S Z x d W 9 0 O y w m c X V v d D t Q a W N r d X A g T G 9 j Y X R p b 2 4 m c X V v d D s s J n F 1 b 3 Q 7 R H J v c C B M b 2 N h d G l v b i Z x d W 9 0 O y w m c X V v d D t B d m c g V l R B V C Z x d W 9 0 O y w m c X V v d D t B d m c g Q 1 R B V C Z x d W 9 0 O y w m c X V v d D t D Y W 5 j Z W x s Z W Q g U m l k Z X M g Y n k g Q 3 V z d G 9 t Z X I m c X V v d D s s J n F 1 b 3 Q 7 U m V h c 2 9 u I G Z v c i B j Y W 5 j Z W x s a W 5 n I G J 5 I E N 1 c 3 R v b W V y J n F 1 b 3 Q 7 L C Z x d W 9 0 O 0 N h b m N l b G x l Z C B S a W R l c y B i e S B E c m l 2 Z X I m c X V v d D s s J n F 1 b 3 Q 7 R H J p d m V y I E N h b m N l b G x h d G l v b i B S Z W F z b 2 4 m c X V v d D s s J n F 1 b 3 Q 7 S W 5 j b 2 1 w b G V 0 Z S B S a W R l c y Z x d W 9 0 O y w m c X V v d D t J b m N v b X B s Z X R l I F J p Z G V z I F J l Y X N v b i Z x d W 9 0 O y w m c X V v d D t C b 2 9 r a W 5 n I F Z h b H V l J n F 1 b 3 Q 7 L C Z x d W 9 0 O 1 J p Z G U g R G l z d G F u Y 2 U m c X V v d D s s J n F 1 b 3 Q 7 R H J p d m V y I F J h d G l u Z 3 M m c X V v d D s s J n F 1 b 3 Q 7 Q 3 V z d G 9 t Z X I g U m F 0 a W 5 n J n F 1 b 3 Q 7 L C Z x d W 9 0 O 1 B h e W 1 l b n Q g T W V 0 a G 9 k J n F 1 b 3 Q 7 L C Z x d W 9 0 O 1 F 1 Y X J 0 Z X I m c X V v d D t d I i A v P j x F b n R y e S B U e X B l P S J G a W x s U 3 R h d H V z I i B W Y W x 1 Z T 0 i c 0 N v b X B s Z X R l I i A v P j x F b n R y e S B U e X B l P S J S Z W x h d G l v b n N o a X B J b m Z v Q 2 9 u d G F p b m V y I i B W Y W x 1 Z T 0 i c 3 s m c X V v d D t j b 2 x 1 b W 5 D b 3 V u d C Z x d W 9 0 O z o y M i w m c X V v d D t r Z X l D b 2 x 1 b W 5 O Y W 1 l c y Z x d W 9 0 O z p b X S w m c X V v d D t x d W V y e V J l b G F 0 a W 9 u c 2 h p c H M m c X V v d D s 6 W 1 0 s J n F 1 b 3 Q 7 Y 2 9 s d W 1 u S W R l b n R p d G l l c y Z x d W 9 0 O z p b J n F 1 b 3 Q 7 U 2 V j d G l v b j E v b m N y X 3 J p Z G V f Y m 9 v a 2 l u Z 3 M v Q 2 h h b m d l Z C B U e X B l L n t E Y X R l L D B 9 J n F 1 b 3 Q 7 L C Z x d W 9 0 O 1 N l Y 3 R p b 2 4 x L 2 5 j c l 9 y a W R l X 2 J v b 2 t p b m d z L 0 N o Y W 5 n Z W Q g V H l w Z S 5 7 V G l t Z S w x f S Z x d W 9 0 O y w m c X V v d D t T Z W N 0 a W 9 u M S 9 u Y 3 J f c m l k Z V 9 i b 2 9 r a W 5 n c y 9 S Z X B s Y W N l Z C B W Y W x 1 Z T E w L n t C b 2 9 r a W 5 n I E l E L D J 9 J n F 1 b 3 Q 7 L C Z x d W 9 0 O 1 N l Y 3 R p b 2 4 x L 2 5 j c l 9 y a W R l X 2 J v b 2 t p b m d z L 0 N o Y W 5 n Z W Q g V H l w Z S 5 7 Q m 9 v a 2 l u Z y B T d G F 0 d X M s M 3 0 m c X V v d D s s J n F 1 b 3 Q 7 U 2 V j d G l v b j E v b m N y X 3 J p Z G V f Y m 9 v a 2 l u Z 3 M v U m V w b G F j Z W Q g V m F s d W U x M S 5 7 Q 3 V z d G 9 t Z X I g S U Q s N H 0 m c X V v d D s s J n F 1 b 3 Q 7 U 2 V j d G l v b j E v b m N y X 3 J p Z G V f Y m 9 v a 2 l u Z 3 M v Q 2 h h b m d l Z C B U e X B l L n t W Z W h p Y 2 x l I F R 5 c G U s N X 0 m c X V v d D s s J n F 1 b 3 Q 7 U 2 V j d G l v b j E v b m N y X 3 J p Z G V f Y m 9 v a 2 l u Z 3 M v Q 2 h h b m d l Z C B U e X B l L n t Q a W N r d X A g T G 9 j Y X R p b 2 4 s N n 0 m c X V v d D s s J n F 1 b 3 Q 7 U 2 V j d G l v b j E v b m N y X 3 J p Z G V f Y m 9 v a 2 l u Z 3 M v Q 2 h h b m d l Z C B U e X B l L n t E c m 9 w I E x v Y 2 F 0 a W 9 u L D d 9 J n F 1 b 3 Q 7 L C Z x d W 9 0 O 1 N l Y 3 R p b 2 4 x L 2 5 j c l 9 y a W R l X 2 J v b 2 t p b m d z L 1 J l c G x h Y 2 V k I F Z h b H V l M y 5 7 Q X Z n I F Z U Q V Q s O H 0 m c X V v d D s s J n F 1 b 3 Q 7 U 2 V j d G l v b j E v b m N y X 3 J p Z G V f Y m 9 v a 2 l u Z 3 M v U m V w b G F j Z W Q g V m F s d W U 0 L n t B d m c g Q 1 R B V C w 5 f S Z x d W 9 0 O y w m c X V v d D t T Z W N 0 a W 9 u M S 9 u Y 3 J f c m l k Z V 9 i b 2 9 r a W 5 n c y 9 S Z X B s Y W N l Z C B W Y W x 1 Z S 5 7 Q 2 F u Y 2 V s b G V k I F J p Z G V z I G J 5 I E N 1 c 3 R v b W V y L D E w f S Z x d W 9 0 O y w m c X V v d D t T Z W N 0 a W 9 u M S 9 u Y 3 J f c m l k Z V 9 i b 2 9 r a W 5 n c y 9 S Z X B s Y W N l Z C B W Y W x 1 Z T E y L n t S Z W F z b 2 4 g Z m 9 y I G N h b m N l b G x p b m c g Y n k g Q 3 V z d G 9 t Z X I s M T F 9 J n F 1 b 3 Q 7 L C Z x d W 9 0 O 1 N l Y 3 R p b 2 4 x L 2 5 j c l 9 y a W R l X 2 J v b 2 t p b m d z L 1 J l c G x h Y 2 V k I F Z h b H V l M i 5 7 Q 2 F u Y 2 V s b G V k I F J p Z G V z I G J 5 I E R y a X Z l c i w x M n 0 m c X V v d D s s J n F 1 b 3 Q 7 U 2 V j d G l v b j E v b m N y X 3 J p Z G V f Y m 9 v a 2 l u Z 3 M v U m V w b G F j Z W Q g V m F s d W U x M y 5 7 R H J p d m V y I E N h b m N l b G x h d G l v b i B S Z W F z b 2 4 s M T N 9 J n F 1 b 3 Q 7 L C Z x d W 9 0 O 1 N l Y 3 R p b 2 4 x L 2 5 j c l 9 y a W R l X 2 J v b 2 t p b m d z L 1 J l c G x h Y 2 V k I F Z h b H V l N S 5 7 S W 5 j b 2 1 w b G V 0 Z S B S a W R l c y w x N H 0 m c X V v d D s s J n F 1 b 3 Q 7 U 2 V j d G l v b j E v b m N y X 3 J p Z G V f Y m 9 v a 2 l u Z 3 M v U m V w b G F j Z W Q g V m F s d W U 2 L n t J b m N v b X B s Z X R l I F J p Z G V z I F J l Y X N v b i w x N X 0 m c X V v d D s s J n F 1 b 3 Q 7 U 2 V j d G l v b j E v b m N y X 3 J p Z G V f Y m 9 v a 2 l u Z 3 M v U m V w b G F j Z W Q g V m F s d W U 5 L n t C b 2 9 r a W 5 n I F Z h b H V l L D E 2 f S Z x d W 9 0 O y w m c X V v d D t T Z W N 0 a W 9 u M S 9 u Y 3 J f c m l k Z V 9 i b 2 9 r a W 5 n c y 9 D a G F u Z 2 V k I F R 5 c G U u e 1 J p Z G U g R G l z d G F u Y 2 U s M T d 9 J n F 1 b 3 Q 7 L C Z x d W 9 0 O 1 N l Y 3 R p b 2 4 x L 2 5 j c l 9 y a W R l X 2 J v b 2 t p b m d z L 0 N o Y W 5 n Z W Q g V H l w Z S 5 7 R H J p d m V y I F J h d G l u Z 3 M s M T h 9 J n F 1 b 3 Q 7 L C Z x d W 9 0 O 1 N l Y 3 R p b 2 4 x L 2 5 j c l 9 y a W R l X 2 J v b 2 t p b m d z L 0 N o Y W 5 n Z W Q g V H l w Z S 5 7 Q 3 V z d G 9 t Z X I g U m F 0 a W 5 n L D E 5 f S Z x d W 9 0 O y w m c X V v d D t T Z W N 0 a W 9 u M S 9 u Y 3 J f c m l k Z V 9 i b 2 9 r a W 5 n c y 9 S Z X B s Y W N l Z C B W Y W x 1 Z T g u e 1 B h e W 1 l b n Q g T W V 0 a G 9 k L D I w f S Z x d W 9 0 O y w m c X V v d D t T Z W N 0 a W 9 u M S 9 u Y 3 J f c m l k Z V 9 i b 2 9 r a W 5 n c y 9 J b n N l c n R l Z C B R d W F y d G V y L n t R d W F y d G V y L j E s M j J 9 J n F 1 b 3 Q 7 X S w m c X V v d D t D b 2 x 1 b W 5 D b 3 V u d C Z x d W 9 0 O z o y M i w m c X V v d D t L Z X l D b 2 x 1 b W 5 O Y W 1 l c y Z x d W 9 0 O z p b X S w m c X V v d D t D b 2 x 1 b W 5 J Z G V u d G l 0 a W V z J n F 1 b 3 Q 7 O l s m c X V v d D t T Z W N 0 a W 9 u M S 9 u Y 3 J f c m l k Z V 9 i b 2 9 r a W 5 n c y 9 D a G F u Z 2 V k I F R 5 c G U u e 0 R h d G U s M H 0 m c X V v d D s s J n F 1 b 3 Q 7 U 2 V j d G l v b j E v b m N y X 3 J p Z G V f Y m 9 v a 2 l u Z 3 M v Q 2 h h b m d l Z C B U e X B l L n t U a W 1 l L D F 9 J n F 1 b 3 Q 7 L C Z x d W 9 0 O 1 N l Y 3 R p b 2 4 x L 2 5 j c l 9 y a W R l X 2 J v b 2 t p b m d z L 1 J l c G x h Y 2 V k I F Z h b H V l M T A u e 0 J v b 2 t p b m c g S U Q s M n 0 m c X V v d D s s J n F 1 b 3 Q 7 U 2 V j d G l v b j E v b m N y X 3 J p Z G V f Y m 9 v a 2 l u Z 3 M v Q 2 h h b m d l Z C B U e X B l L n t C b 2 9 r a W 5 n I F N 0 Y X R 1 c y w z f S Z x d W 9 0 O y w m c X V v d D t T Z W N 0 a W 9 u M S 9 u Y 3 J f c m l k Z V 9 i b 2 9 r a W 5 n c y 9 S Z X B s Y W N l Z C B W Y W x 1 Z T E x L n t D d X N 0 b 2 1 l c i B J R C w 0 f S Z x d W 9 0 O y w m c X V v d D t T Z W N 0 a W 9 u M S 9 u Y 3 J f c m l k Z V 9 i b 2 9 r a W 5 n c y 9 D a G F u Z 2 V k I F R 5 c G U u e 1 Z l a G l j b G U g V H l w Z S w 1 f S Z x d W 9 0 O y w m c X V v d D t T Z W N 0 a W 9 u M S 9 u Y 3 J f c m l k Z V 9 i b 2 9 r a W 5 n c y 9 D a G F u Z 2 V k I F R 5 c G U u e 1 B p Y 2 t 1 c C B M b 2 N h d G l v b i w 2 f S Z x d W 9 0 O y w m c X V v d D t T Z W N 0 a W 9 u M S 9 u Y 3 J f c m l k Z V 9 i b 2 9 r a W 5 n c y 9 D a G F u Z 2 V k I F R 5 c G U u e 0 R y b 3 A g T G 9 j Y X R p b 2 4 s N 3 0 m c X V v d D s s J n F 1 b 3 Q 7 U 2 V j d G l v b j E v b m N y X 3 J p Z G V f Y m 9 v a 2 l u Z 3 M v U m V w b G F j Z W Q g V m F s d W U z L n t B d m c g V l R B V C w 4 f S Z x d W 9 0 O y w m c X V v d D t T Z W N 0 a W 9 u M S 9 u Y 3 J f c m l k Z V 9 i b 2 9 r a W 5 n c y 9 S Z X B s Y W N l Z C B W Y W x 1 Z T Q u e 0 F 2 Z y B D V E F U L D l 9 J n F 1 b 3 Q 7 L C Z x d W 9 0 O 1 N l Y 3 R p b 2 4 x L 2 5 j c l 9 y a W R l X 2 J v b 2 t p b m d z L 1 J l c G x h Y 2 V k I F Z h b H V l L n t D Y W 5 j Z W x s Z W Q g U m l k Z X M g Y n k g Q 3 V z d G 9 t Z X I s M T B 9 J n F 1 b 3 Q 7 L C Z x d W 9 0 O 1 N l Y 3 R p b 2 4 x L 2 5 j c l 9 y a W R l X 2 J v b 2 t p b m d z L 1 J l c G x h Y 2 V k I F Z h b H V l M T I u e 1 J l Y X N v b i B m b 3 I g Y 2 F u Y 2 V s b G l u Z y B i e S B D d X N 0 b 2 1 l c i w x M X 0 m c X V v d D s s J n F 1 b 3 Q 7 U 2 V j d G l v b j E v b m N y X 3 J p Z G V f Y m 9 v a 2 l u Z 3 M v U m V w b G F j Z W Q g V m F s d W U y L n t D Y W 5 j Z W x s Z W Q g U m l k Z X M g Y n k g R H J p d m V y L D E y f S Z x d W 9 0 O y w m c X V v d D t T Z W N 0 a W 9 u M S 9 u Y 3 J f c m l k Z V 9 i b 2 9 r a W 5 n c y 9 S Z X B s Y W N l Z C B W Y W x 1 Z T E z L n t E c m l 2 Z X I g Q 2 F u Y 2 V s b G F 0 a W 9 u I F J l Y X N v b i w x M 3 0 m c X V v d D s s J n F 1 b 3 Q 7 U 2 V j d G l v b j E v b m N y X 3 J p Z G V f Y m 9 v a 2 l u Z 3 M v U m V w b G F j Z W Q g V m F s d W U 1 L n t J b m N v b X B s Z X R l I F J p Z G V z L D E 0 f S Z x d W 9 0 O y w m c X V v d D t T Z W N 0 a W 9 u M S 9 u Y 3 J f c m l k Z V 9 i b 2 9 r a W 5 n c y 9 S Z X B s Y W N l Z C B W Y W x 1 Z T Y u e 0 l u Y 2 9 t c G x l d G U g U m l k Z X M g U m V h c 2 9 u L D E 1 f S Z x d W 9 0 O y w m c X V v d D t T Z W N 0 a W 9 u M S 9 u Y 3 J f c m l k Z V 9 i b 2 9 r a W 5 n c y 9 S Z X B s Y W N l Z C B W Y W x 1 Z T k u e 0 J v b 2 t p b m c g V m F s d W U s M T Z 9 J n F 1 b 3 Q 7 L C Z x d W 9 0 O 1 N l Y 3 R p b 2 4 x L 2 5 j c l 9 y a W R l X 2 J v b 2 t p b m d z L 0 N o Y W 5 n Z W Q g V H l w Z S 5 7 U m l k Z S B E a X N 0 Y W 5 j Z S w x N 3 0 m c X V v d D s s J n F 1 b 3 Q 7 U 2 V j d G l v b j E v b m N y X 3 J p Z G V f Y m 9 v a 2 l u Z 3 M v Q 2 h h b m d l Z C B U e X B l L n t E c m l 2 Z X I g U m F 0 a W 5 n c y w x O H 0 m c X V v d D s s J n F 1 b 3 Q 7 U 2 V j d G l v b j E v b m N y X 3 J p Z G V f Y m 9 v a 2 l u Z 3 M v Q 2 h h b m d l Z C B U e X B l L n t D d X N 0 b 2 1 l c i B S Y X R p b m c s M T l 9 J n F 1 b 3 Q 7 L C Z x d W 9 0 O 1 N l Y 3 R p b 2 4 x L 2 5 j c l 9 y a W R l X 2 J v b 2 t p b m d z L 1 J l c G x h Y 2 V k I F Z h b H V l O C 5 7 U G F 5 b W V u d C B N Z X R o b 2 Q s M j B 9 J n F 1 b 3 Q 7 L C Z x d W 9 0 O 1 N l Y 3 R p b 2 4 x L 2 5 j c l 9 y a W R l X 2 J v b 2 t p b m d z L 0 l u c 2 V y d G V k I F F 1 Y X J 0 Z X I u e 1 F 1 Y X J 0 Z X I u M S w y M n 0 m c X V v d D t d L C Z x d W 9 0 O 1 J l b G F 0 a W 9 u c 2 h p c E l u Z m 8 m c X V v d D s 6 W 1 1 9 I i A v P j w v U 3 R h Y m x l R W 5 0 c m l l c z 4 8 L 0 l 0 Z W 0 + P E l 0 Z W 0 + P E l 0 Z W 1 M b 2 N h d G l v b j 4 8 S X R l b V R 5 c G U + R m 9 y b X V s Y T w v S X R l b V R 5 c G U + P E l 0 Z W 1 Q Y X R o P l N l Y 3 R p b 2 4 x L 2 5 j c l 9 y a W R l X 2 J v b 2 t p b m d z L 1 N v d X J j Z T w v S X R l b V B h d G g + P C 9 J d G V t T G 9 j Y X R p b 2 4 + P F N 0 Y W J s Z U V u d H J p Z X M g L z 4 8 L 0 l 0 Z W 0 + P E l 0 Z W 0 + P E l 0 Z W 1 M b 2 N h d G l v b j 4 8 S X R l b V R 5 c G U + R m 9 y b X V s Y T w v S X R l b V R 5 c G U + P E l 0 Z W 1 Q Y X R o P l N l Y 3 R p b 2 4 x L 2 5 j c l 9 y a W R l X 2 J v b 2 t p b m d z L 1 B y b 2 1 v d G V k J T I w S G V h Z G V y c z w v S X R l b V B h d G g + P C 9 J d G V t T G 9 j Y X R p b 2 4 + P F N 0 Y W J s Z U V u d H J p Z X M g L z 4 8 L 0 l 0 Z W 0 + P E l 0 Z W 0 + P E l 0 Z W 1 M b 2 N h d G l v b j 4 8 S X R l b V R 5 c G U + R m 9 y b X V s Y T w v S X R l b V R 5 c G U + P E l 0 Z W 1 Q Y X R o P l N l Y 3 R p b 2 4 x L 2 5 j c l 9 y a W R l X 2 J v b 2 t p b m d z L 0 N o Y W 5 n Z W Q l M j B U e X B l P C 9 J d G V t U G F 0 a D 4 8 L 0 l 0 Z W 1 M b 2 N h d G l v b j 4 8 U 3 R h Y m x l R W 5 0 c m l l c y A v P j w v S X R l b T 4 8 S X R l b T 4 8 S X R l b U x v Y 2 F 0 a W 9 u P j x J d G V t V H l w Z T 5 G b 3 J t d W x h P C 9 J d G V t V H l w Z T 4 8 S X R l b V B h d G g + U 2 V j d G l v b j E v b m N y X 3 J p Z G V f Y m 9 v a 2 l u Z 3 M v U m V w b G F j Z W Q l M j B W Y W x 1 Z T w v S X R l b V B h d G g + P C 9 J d G V t T G 9 j Y X R p b 2 4 + P F N 0 Y W J s Z U V u d H J p Z X M g L z 4 8 L 0 l 0 Z W 0 + P E l 0 Z W 0 + P E l 0 Z W 1 M b 2 N h d G l v b j 4 8 S X R l b V R 5 c G U + R m 9 y b X V s Y T w v S X R l b V R 5 c G U + P E l 0 Z W 1 Q Y X R o P l N l Y 3 R p b 2 4 x L 2 5 j c l 9 y a W R l X 2 J v b 2 t p b m d z L 1 J l c G x h Y 2 V k J T I w V m F s d W U x P C 9 J d G V t U G F 0 a D 4 8 L 0 l 0 Z W 1 M b 2 N h d G l v b j 4 8 U 3 R h Y m x l R W 5 0 c m l l c y A v P j w v S X R l b T 4 8 S X R l b T 4 8 S X R l b U x v Y 2 F 0 a W 9 u P j x J d G V t V H l w Z T 5 G b 3 J t d W x h P C 9 J d G V t V H l w Z T 4 8 S X R l b V B h d G g + U 2 V j d G l v b j E v b m N y X 3 J p Z G V f Y m 9 v a 2 l u Z 3 M v U m V w b G F j Z W Q l M j B W Y W x 1 Z T I 8 L 0 l 0 Z W 1 Q Y X R o P j w v S X R l b U x v Y 2 F 0 a W 9 u P j x T d G F i b G V F b n R y a W V z I C 8 + P C 9 J d G V t P j x J d G V t P j x J d G V t T G 9 j Y X R p b 2 4 + P E l 0 Z W 1 U e X B l P k Z v c m 1 1 b G E 8 L 0 l 0 Z W 1 U e X B l P j x J d G V t U G F 0 a D 5 T Z W N 0 a W 9 u M S 9 u Y 3 J f c m l k Z V 9 i b 2 9 r a W 5 n c y 9 S Z X B s Y W N l Z C U y M F Z h b H V l M z w v S X R l b V B h d G g + P C 9 J d G V t T G 9 j Y X R p b 2 4 + P F N 0 Y W J s Z U V u d H J p Z X M g L z 4 8 L 0 l 0 Z W 0 + P E l 0 Z W 0 + P E l 0 Z W 1 M b 2 N h d G l v b j 4 8 S X R l b V R 5 c G U + R m 9 y b X V s Y T w v S X R l b V R 5 c G U + P E l 0 Z W 1 Q Y X R o P l N l Y 3 R p b 2 4 x L 2 5 j c l 9 y a W R l X 2 J v b 2 t p b m d z L 1 J l c G x h Y 2 V k J T I w V m F s d W U 0 P C 9 J d G V t U G F 0 a D 4 8 L 0 l 0 Z W 1 M b 2 N h d G l v b j 4 8 U 3 R h Y m x l R W 5 0 c m l l c y A v P j w v S X R l b T 4 8 S X R l b T 4 8 S X R l b U x v Y 2 F 0 a W 9 u P j x J d G V t V H l w Z T 5 G b 3 J t d W x h P C 9 J d G V t V H l w Z T 4 8 S X R l b V B h d G g + U 2 V j d G l v b j E v b m N y X 3 J p Z G V f Y m 9 v a 2 l u Z 3 M v U m V w b G F j Z W Q l M j B W Y W x 1 Z T U 8 L 0 l 0 Z W 1 Q Y X R o P j w v S X R l b U x v Y 2 F 0 a W 9 u P j x T d G F i b G V F b n R y a W V z I C 8 + P C 9 J d G V t P j x J d G V t P j x J d G V t T G 9 j Y X R p b 2 4 + P E l 0 Z W 1 U e X B l P k Z v c m 1 1 b G E 8 L 0 l 0 Z W 1 U e X B l P j x J d G V t U G F 0 a D 5 T Z W N 0 a W 9 u M S 9 u Y 3 J f c m l k Z V 9 i b 2 9 r a W 5 n c y 9 S Z X B s Y W N l Z C U y M F Z h b H V l N j w v S X R l b V B h d G g + P C 9 J d G V t T G 9 j Y X R p b 2 4 + P F N 0 Y W J s Z U V u d H J p Z X M g L z 4 8 L 0 l 0 Z W 0 + P E l 0 Z W 0 + P E l 0 Z W 1 M b 2 N h d G l v b j 4 8 S X R l b V R 5 c G U + R m 9 y b X V s Y T w v S X R l b V R 5 c G U + P E l 0 Z W 1 Q Y X R o P l N l Y 3 R p b 2 4 x L 2 5 j c l 9 y a W R l X 2 J v b 2 t p b m d z L 1 J l c G x h Y 2 V k J T I w V m F s d W U 3 P C 9 J d G V t U G F 0 a D 4 8 L 0 l 0 Z W 1 M b 2 N h d G l v b j 4 8 U 3 R h Y m x l R W 5 0 c m l l c y A v P j w v S X R l b T 4 8 S X R l b T 4 8 S X R l b U x v Y 2 F 0 a W 9 u P j x J d G V t V H l w Z T 5 G b 3 J t d W x h P C 9 J d G V t V H l w Z T 4 8 S X R l b V B h d G g + U 2 V j d G l v b j E v b m N y X 3 J p Z G V f Y m 9 v a 2 l u Z 3 M v U m V w b G F j Z W Q l M j B W Y W x 1 Z T g 8 L 0 l 0 Z W 1 Q Y X R o P j w v S X R l b U x v Y 2 F 0 a W 9 u P j x T d G F i b G V F b n R y a W V z I C 8 + P C 9 J d G V t P j x J d G V t P j x J d G V t T G 9 j Y X R p b 2 4 + P E l 0 Z W 1 U e X B l P k Z v c m 1 1 b G E 8 L 0 l 0 Z W 1 U e X B l P j x J d G V t U G F 0 a D 5 T Z W N 0 a W 9 u M S 9 u Y 3 J f c m l k Z V 9 i b 2 9 r a W 5 n c y 9 S Z X B s Y W N l Z C U y M F Z h b H V l O T w v S X R l b V B h d G g + P C 9 J d G V t T G 9 j Y X R p b 2 4 + P F N 0 Y W J s Z U V u d H J p Z X M g L z 4 8 L 0 l 0 Z W 0 + P E l 0 Z W 0 + P E l 0 Z W 1 M b 2 N h d G l v b j 4 8 S X R l b V R 5 c G U + R m 9 y b X V s Y T w v S X R l b V R 5 c G U + P E l 0 Z W 1 Q Y X R o P l N l Y 3 R p b 2 4 x L 2 5 j c l 9 y a W R l X 2 J v b 2 t p b m d z L 1 J l b W 9 2 Z W Q l M j B E d X B s a W N h d G V z P C 9 J d G V t U G F 0 a D 4 8 L 0 l 0 Z W 1 M b 2 N h d G l v b j 4 8 U 3 R h Y m x l R W 5 0 c m l l c y A v P j w v S X R l b T 4 8 S X R l b T 4 8 S X R l b U x v Y 2 F 0 a W 9 u P j x J d G V t V H l w Z T 5 G b 3 J t d W x h P C 9 J d G V t V H l w Z T 4 8 S X R l b V B h d G g + U 2 V j d G l v b j E v b m N y X 3 J p Z G V f Y m 9 v a 2 l u Z 3 M v U m V w b G F j Z W Q l M j B W Y W x 1 Z T E w P C 9 J d G V t U G F 0 a D 4 8 L 0 l 0 Z W 1 M b 2 N h d G l v b j 4 8 U 3 R h Y m x l R W 5 0 c m l l c y A v P j w v S X R l b T 4 8 S X R l b T 4 8 S X R l b U x v Y 2 F 0 a W 9 u P j x J d G V t V H l w Z T 5 G b 3 J t d W x h P C 9 J d G V t V H l w Z T 4 8 S X R l b V B h d G g + U 2 V j d G l v b j E v b m N y X 3 J p Z G V f Y m 9 v a 2 l u Z 3 M v U m V w b G F j Z W Q l M j B W Y W x 1 Z T E x P C 9 J d G V t U G F 0 a D 4 8 L 0 l 0 Z W 1 M b 2 N h d G l v b j 4 8 U 3 R h Y m x l R W 5 0 c m l l c y A v P j w v S X R l b T 4 8 S X R l b T 4 8 S X R l b U x v Y 2 F 0 a W 9 u P j x J d G V t V H l w Z T 5 G b 3 J t d W x h P C 9 J d G V t V H l w Z T 4 8 S X R l b V B h d G g + U 2 V j d G l v b j E v b m N y X 3 J p Z G V f Y m 9 v a 2 l u Z 3 M v U m V w b G F j Z W Q l M j B W Y W x 1 Z T E y P C 9 J d G V t U G F 0 a D 4 8 L 0 l 0 Z W 1 M b 2 N h d G l v b j 4 8 U 3 R h Y m x l R W 5 0 c m l l c y A v P j w v S X R l b T 4 8 S X R l b T 4 8 S X R l b U x v Y 2 F 0 a W 9 u P j x J d G V t V H l w Z T 5 G b 3 J t d W x h P C 9 J d G V t V H l w Z T 4 8 S X R l b V B h d G g + U 2 V j d G l v b j E v b m N y X 3 J p Z G V f Y m 9 v a 2 l u Z 3 M v U m V w b G F j Z W Q l M j B W Y W x 1 Z T E z P C 9 J d G V t U G F 0 a D 4 8 L 0 l 0 Z W 1 M b 2 N h d G l v b j 4 8 U 3 R h Y m x l R W 5 0 c m l l c y A v P j w v S X R l b T 4 8 S X R l b T 4 8 S X R l b U x v Y 2 F 0 a W 9 u P j x J d G V t V H l w Z T 5 B b G x G b 3 J t d W x h c z w v S X R l b V R 5 c G U + P E l 0 Z W 1 Q Y X R o I C 8 + P C 9 J d G V t T G 9 j Y X R p b 2 4 + P F N 0 Y W J s Z U V u d H J p Z X M g L z 4 8 L 0 l 0 Z W 0 + P E l 0 Z W 0 + P E l 0 Z W 1 M b 2 N h d G l v b j 4 8 S X R l b V R 5 c G U + R m 9 y b X V s Y T w v S X R l b V R 5 c G U + P E l 0 Z W 1 Q Y X R o P l N l Y 3 R p b 2 4 x L 2 5 j c l 9 y a W R l X 2 J v b 2 t p b m d z L 0 R 1 c G x p Y 2 F 0 Z W Q l M j B D b 2 x 1 b W 4 8 L 0 l 0 Z W 1 Q Y X R o P j w v S X R l b U x v Y 2 F 0 a W 9 u P j x T d G F i b G V F b n R y a W V z I C 8 + P C 9 J d G V t P j x J d G V t P j x J d G V t T G 9 j Y X R p b 2 4 + P E l 0 Z W 1 U e X B l P k Z v c m 1 1 b G E 8 L 0 l 0 Z W 1 U e X B l P j x J d G V t U G F 0 a D 5 T Z W N 0 a W 9 u M S 9 u Y 3 J f c m l k Z V 9 i b 2 9 r a W 5 n c y 9 S Z W 5 h b W V k J T I w Q 2 9 s d W 1 u c z w v S X R l b V B h d G g + P C 9 J d G V t T G 9 j Y X R p b 2 4 + P F N 0 Y W J s Z U V u d H J p Z X M g L z 4 8 L 0 l 0 Z W 0 + P E l 0 Z W 0 + P E l 0 Z W 1 M b 2 N h d G l v b j 4 8 S X R l b V R 5 c G U + R m 9 y b X V s Y T w v S X R l b V R 5 c G U + P E l 0 Z W 1 Q Y X R o P l N l Y 3 R p b 2 4 x L 2 5 j c l 9 y a W R l X 2 J v b 2 t p b m d z L 0 l u c 2 V y d G V k J T I w U X V h c n R l c j w v S X R l b V B h d G g + P C 9 J d G V t T G 9 j Y X R p b 2 4 + P F N 0 Y W J s Z U V u d H J p Z X M g L z 4 8 L 0 l 0 Z W 0 + P E l 0 Z W 0 + P E l 0 Z W 1 M b 2 N h d G l v b j 4 8 S X R l b V R 5 c G U + R m 9 y b X V s Y T w v S X R l b V R 5 c G U + P E l 0 Z W 1 Q Y X R o P l N l Y 3 R p b 2 4 x L 2 5 j c l 9 y a W R l X 2 J v b 2 t p b m d z L 1 J l b W 9 2 Z W Q l M j B D b 2 x 1 b W 5 z P C 9 J d G V t U G F 0 a D 4 8 L 0 l 0 Z W 1 M b 2 N h d G l v b j 4 8 U 3 R h Y m x l R W 5 0 c m l l c y A v P j w v S X R l b T 4 8 S X R l b T 4 8 S X R l b U x v Y 2 F 0 a W 9 u P j x J d G V t V H l w Z T 5 G b 3 J t d W x h P C 9 J d G V t V H l w Z T 4 8 S X R l b V B h d G g + U 2 V j d G l v b j E v b m N y X 3 J p Z G V f Y m 9 v a 2 l u Z 3 M v U m V u Y W 1 l Z C U y M E N v b H V t b n M x P C 9 J d G V t U G F 0 a D 4 8 L 0 l 0 Z W 1 M b 2 N h d G l v b j 4 8 U 3 R h Y m x l R W 5 0 c m l l c y A v P j w v S X R l b T 4 8 S X R l b T 4 8 S X R l b U x v Y 2 F 0 a W 9 u P j x J d G V t V H l w Z T 5 G b 3 J t d W x h P C 9 J d G V t V H l w Z T 4 8 S X R l b V B h d G g + U 2 V j d G l v b j E v b m N y X 3 J p Z G V f Y m 9 v a 2 l u Z 3 M v R H V w b G l j Y X R l Z C U y M E N v b H V t b j E 8 L 0 l 0 Z W 1 Q Y X R o P j w v S X R l b U x v Y 2 F 0 a W 9 u P j x T d G F i b G V F b n R y a W V z I C 8 + P C 9 J d G V t P j x J d G V t P j x J d G V t T G 9 j Y X R p b 2 4 + P E l 0 Z W 1 U e X B l P k Z v c m 1 1 b G E 8 L 0 l 0 Z W 1 U e X B l P j x J d G V t U G F 0 a D 5 T Z W N 0 a W 9 u M S 9 u Y 3 J f c m l k Z V 9 i b 2 9 r a W 5 n c y 9 F e H R y Y W N 0 Z W Q l M j B N b 2 5 0 a C U y M E 5 h b W U 8 L 0 l 0 Z W 1 Q Y X R o P j w v S X R l b U x v Y 2 F 0 a W 9 u P j x T d G F i b G V F b n R y a W V z I C 8 + P C 9 J d G V t P j x J d G V t P j x J d G V t T G 9 j Y X R p b 2 4 + P E l 0 Z W 1 U e X B l P k Z v c m 1 1 b G E 8 L 0 l 0 Z W 1 U e X B l P j x J d G V t U G F 0 a D 5 T Z W N 0 a W 9 u M S 9 u Y 3 J f c m l k Z V 9 i b 2 9 r a W 5 n c y 9 S Z W 5 h b W V k J T I w Q 2 9 s d W 1 u c z I 8 L 0 l 0 Z W 1 Q Y X R o P j w v S X R l b U x v Y 2 F 0 a W 9 u P j x T d G F i b G V F b n R y a W V z I C 8 + P C 9 J d G V t P j x J d G V t P j x J d G V t T G 9 j Y X R p b 2 4 + P E l 0 Z W 1 U e X B l P k Z v c m 1 1 b G E 8 L 0 l 0 Z W 1 U e X B l P j x J d G V t U G F 0 a D 5 T Z W N 0 a W 9 u M S 9 u Y 3 J f c m l k Z V 9 i b 2 9 r a W 5 n c y 9 S Z W 1 v d m V k J T I w Q 2 9 s d W 1 u c z E 8 L 0 l 0 Z W 1 Q Y X R o P j w v S X R l b U x v Y 2 F 0 a W 9 u P j x T d G F i b G V F b n R y a W V z I C 8 + P C 9 J d G V t P j w v S X R l b X M + P C 9 M b 2 N h b F B h Y 2 t h Z 2 V N Z X R h Z G F 0 Y U Z p b G U + F g A A A F B L B Q Y A A A A A A A A A A A A A A A A A A A A A A A A m A Q A A A Q A A A N C M n d 8 B F d E R j H o A w E / C l + s B A A A A q C p z D t 3 y u U G Y 5 0 g M G h y y F Q A A A A A C A A A A A A A Q Z g A A A A E A A C A A A A B W w 9 x 4 m q O 7 a b h b q / N 0 B S d D R z / p i W M F U / U h d 2 W e E 5 L 4 7 w A A A A A O g A A A A A I A A C A A A A D N r b s N R t S P y m Z b W R r o v D d p Q e R r O j + A R h r 3 X T M d 1 w E + k l A A A A B j N I J w b 7 v r I s 8 H 5 I P N E C R g t T 5 1 f E p g w 7 d 2 W H F X e 2 S J m Y 2 u a 1 u 2 x f j p O / e V b 7 f n 2 Z Q v E f H l X o Q E u R c 9 4 p T V l L U o 0 e e D 5 b C Q 3 T e 9 L 6 b P m F w / 7 E A A A A A Q K w 3 4 4 1 F f 4 a g U T c F b p x X D m v 7 3 8 a g g O v e E G 4 d k m L C i g 1 X D r m 5 c a U H y z 9 3 p A + e 6 k N P J 8 M l X w S m m L I y C l 7 s T 8 K f i < / D a t a M a s h u p > 
</file>

<file path=customXml/item9.xml>��< ? x m l   v e r s i o n = " 1 . 0 "   e n c o d i n g = " U T F - 1 6 " ? > < G e m i n i   x m l n s = " h t t p : / / g e m i n i / p i v o t c u s t o m i z a t i o n / T a b l e X M L _ n c r _ r i d e _ b o o k i n g s _ 0 5 e 8 c 8 4 3 - b 6 4 8 - 4 3 1 7 - 9 c 2 9 - 4 d a 6 2 6 3 1 1 b 0 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 T i m e < / s t r i n g > < / k e y > < v a l u e > < i n t > 8 0 < / i n t > < / v a l u e > < / i t e m > < i t e m > < k e y > < s t r i n g > B o o k i n g   I D < / s t r i n g > < / k e y > < v a l u e > < i n t > 1 2 7 < / i n t > < / v a l u e > < / i t e m > < i t e m > < k e y > < s t r i n g > B o o k i n g   S t a t u s < / s t r i n g > < / k e y > < v a l u e > < i n t > 1 5 7 < / i n t > < / v a l u e > < / i t e m > < i t e m > < k e y > < s t r i n g > C u s t o m e r   I D < / s t r i n g > < / k e y > < v a l u e > < i n t > 1 4 0 < / i n t > < / v a l u e > < / i t e m > < i t e m > < k e y > < s t r i n g > V e h i c l e   T y p e < / s t r i n g > < / k e y > < v a l u e > < i n t > 1 3 7 < / i n t > < / v a l u e > < / i t e m > < i t e m > < k e y > < s t r i n g > P i c k u p   L o c a t i o n < / s t r i n g > < / k e y > < v a l u e > < i n t > 1 6 4 < / i n t > < / v a l u e > < / i t e m > < i t e m > < k e y > < s t r i n g > D r o p   L o c a t i o n < / s t r i n g > < / k e y > < v a l u e > < i n t > 1 5 2 < / i n t > < / v a l u e > < / i t e m > < i t e m > < k e y > < s t r i n g > A v g   V T A T < / s t r i n g > < / k e y > < v a l u e > < i n t > 1 1 4 < / i n t > < / v a l u e > < / i t e m > < i t e m > < k e y > < s t r i n g > A v g   C T A T < / s t r i n g > < / k e y > < v a l u e > < i n t > 1 1 3 < / i n t > < / v a l u e > < / i t e m > < i t e m > < k e y > < s t r i n g > C a n c e l l e d   R i d e s   b y   C u s t o m e r < / s t r i n g > < / k e y > < v a l u e > < i n t > 2 6 3 < / i n t > < / v a l u e > < / i t e m > < i t e m > < k e y > < s t r i n g > R e a s o n   f o r   c a n c e l l i n g   b y   C u s t o m e r < / s t r i n g > < / k e y > < v a l u e > < i n t > 3 0 7 < / i n t > < / v a l u e > < / i t e m > < i t e m > < k e y > < s t r i n g > C a n c e l l e d   R i d e s   b y   D r i v e r < / s t r i n g > < / k e y > < v a l u e > < i n t > 2 3 6 < / i n t > < / v a l u e > < / i t e m > < i t e m > < k e y > < s t r i n g > D r i v e r   C a n c e l l a t i o n   R e a s o n < / s t r i n g > < / k e y > < v a l u e > < i n t > 2 4 9 < / i n t > < / v a l u e > < / i t e m > < i t e m > < k e y > < s t r i n g > I n c o m p l e t e   R i d e s < / s t r i n g > < / k e y > < v a l u e > < i n t > 1 7 5 < / i n t > < / v a l u e > < / i t e m > < i t e m > < k e y > < s t r i n g > I n c o m p l e t e   R i d e s   R e a s o n < / s t r i n g > < / k e y > < v a l u e > < i n t > 2 3 5 < / i n t > < / v a l u e > < / i t e m > < i t e m > < k e y > < s t r i n g > B o o k i n g   V a l u e < / s t r i n g > < / k e y > < v a l u e > < i n t > 1 5 1 < / i n t > < / v a l u e > < / i t e m > < i t e m > < k e y > < s t r i n g > R i d e   D i s t a n c e < / s t r i n g > < / k e y > < v a l u e > < i n t > 1 4 6 < / i n t > < / v a l u e > < / i t e m > < i t e m > < k e y > < s t r i n g > D r i v e r   R a t i n g s < / s t r i n g > < / k e y > < v a l u e > < i n t > 1 5 2 < / i n t > < / v a l u e > < / i t e m > < i t e m > < k e y > < s t r i n g > C u s t o m e r   R a t i n g < / s t r i n g > < / k e y > < v a l u e > < i n t > 1 7 1 < / i n t > < / v a l u e > < / i t e m > < i t e m > < k e y > < s t r i n g > P a y m e n t   M e t h o d < / s t r i n g > < / k e y > < v a l u e > < i n t > 1 7 6 < / i n t > < / v a l u e > < / i t e m > < i t e m > < k e y > < s t r i n g > D a t e   ( M o n t h   I n d e x ) < / s t r i n g > < / k e y > < v a l u e > < i n t > 1 9 4 < / i n t > < / v a l u e > < / i t e m > < i t e m > < k e y > < s t r i n g > D a t e   ( M o n t h ) < / s t r i n g > < / k e y > < v a l u e > < i n t > 1 4 7 < / i n t > < / v a l u e > < / i t e m > < i t e m > < k e y > < s t r i n g > Q u a r t e r < / s t r i n g > < / k e y > < v a l u e > < i n t > 1 0 4 < / i n t > < / v a l u e > < / i t e m > < / C o l u m n W i d t h s > < C o l u m n D i s p l a y I n d e x > < i t e m > < k e y > < s t r i n g > D a t e < / s t r i n g > < / k e y > < v a l u e > < i n t > 0 < / i n t > < / v a l u e > < / i t e m > < i t e m > < k e y > < s t r i n g > T i m e < / s t r i n g > < / k e y > < v a l u e > < i n t > 1 < / i n t > < / v a l u e > < / i t e m > < i t e m > < k e y > < s t r i n g > B o o k i n g   I D < / s t r i n g > < / k e y > < v a l u e > < i n t > 2 < / i n t > < / v a l u e > < / i t e m > < i t e m > < k e y > < s t r i n g > B o o k i n g   S t a t u s < / s t r i n g > < / k e y > < v a l u e > < i n t > 3 < / i n t > < / v a l u e > < / i t e m > < i t e m > < k e y > < s t r i n g > C u s t o m e r   I D < / s t r i n g > < / k e y > < v a l u e > < i n t > 4 < / i n t > < / v a l u e > < / i t e m > < i t e m > < k e y > < s t r i n g > V e h i c l e   T y p e < / s t r i n g > < / k e y > < v a l u e > < i n t > 5 < / i n t > < / v a l u e > < / i t e m > < i t e m > < k e y > < s t r i n g > P i c k u p   L o c a t i o n < / s t r i n g > < / k e y > < v a l u e > < i n t > 6 < / i n t > < / v a l u e > < / i t e m > < i t e m > < k e y > < s t r i n g > D r o p   L o c a t i o n < / s t r i n g > < / k e y > < v a l u e > < i n t > 7 < / i n t > < / v a l u e > < / i t e m > < i t e m > < k e y > < s t r i n g > A v g   V T A T < / s t r i n g > < / k e y > < v a l u e > < i n t > 8 < / i n t > < / v a l u e > < / i t e m > < i t e m > < k e y > < s t r i n g > A v g   C T A T < / s t r i n g > < / k e y > < v a l u e > < i n t > 9 < / i n t > < / v a l u e > < / i t e m > < i t e m > < k e y > < s t r i n g > C a n c e l l e d   R i d e s   b y   C u s t o m e r < / s t r i n g > < / k e y > < v a l u e > < i n t > 1 0 < / i n t > < / v a l u e > < / i t e m > < i t e m > < k e y > < s t r i n g > R e a s o n   f o r   c a n c e l l i n g   b y   C u s t o m e r < / s t r i n g > < / k e y > < v a l u e > < i n t > 1 1 < / i n t > < / v a l u e > < / i t e m > < i t e m > < k e y > < s t r i n g > C a n c e l l e d   R i d e s   b y   D r i v e r < / s t r i n g > < / k e y > < v a l u e > < i n t > 1 2 < / i n t > < / v a l u e > < / i t e m > < i t e m > < k e y > < s t r i n g > D r i v e r   C a n c e l l a t i o n   R e a s o n < / s t r i n g > < / k e y > < v a l u e > < i n t > 1 3 < / i n t > < / v a l u e > < / i t e m > < i t e m > < k e y > < s t r i n g > I n c o m p l e t e   R i d e s < / s t r i n g > < / k e y > < v a l u e > < i n t > 1 4 < / i n t > < / v a l u e > < / i t e m > < i t e m > < k e y > < s t r i n g > I n c o m p l e t e   R i d e s   R e a s o n < / s t r i n g > < / k e y > < v a l u e > < i n t > 1 5 < / i n t > < / v a l u e > < / i t e m > < i t e m > < k e y > < s t r i n g > B o o k i n g   V a l u e < / s t r i n g > < / k e y > < v a l u e > < i n t > 1 6 < / i n t > < / v a l u e > < / i t e m > < i t e m > < k e y > < s t r i n g > R i d e   D i s t a n c e < / s t r i n g > < / k e y > < v a l u e > < i n t > 1 7 < / i n t > < / v a l u e > < / i t e m > < i t e m > < k e y > < s t r i n g > D r i v e r   R a t i n g s < / s t r i n g > < / k e y > < v a l u e > < i n t > 1 8 < / i n t > < / v a l u e > < / i t e m > < i t e m > < k e y > < s t r i n g > C u s t o m e r   R a t i n g < / s t r i n g > < / k e y > < v a l u e > < i n t > 1 9 < / i n t > < / v a l u e > < / i t e m > < i t e m > < k e y > < s t r i n g > P a y m e n t   M e t h o d < / s t r i n g > < / k e y > < v a l u e > < i n t > 2 0 < / i n t > < / v a l u e > < / i t e m > < i t e m > < k e y > < s t r i n g > D a t e   ( M o n t h   I n d e x ) < / s t r i n g > < / k e y > < v a l u e > < i n t > 2 1 < / i n t > < / v a l u e > < / i t e m > < i t e m > < k e y > < s t r i n g > D a t e   ( M o n t h ) < / s t r i n g > < / k e y > < v a l u e > < i n t > 2 2 < / i n t > < / v a l u e > < / i t e m > < i t e m > < k e y > < s t r i n g > Q u a r t e r < / s t r i n g > < / k e y > < v a l u e > < i n t > 2 3 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0389F01-9726-4989-AFCD-498774D42BAB}">
  <ds:schemaRefs/>
</ds:datastoreItem>
</file>

<file path=customXml/itemProps10.xml><?xml version="1.0" encoding="utf-8"?>
<ds:datastoreItem xmlns:ds="http://schemas.openxmlformats.org/officeDocument/2006/customXml" ds:itemID="{43DE2F0E-DF6B-4029-AF4A-6C8DC3B1BA4A}">
  <ds:schemaRefs/>
</ds:datastoreItem>
</file>

<file path=customXml/itemProps11.xml><?xml version="1.0" encoding="utf-8"?>
<ds:datastoreItem xmlns:ds="http://schemas.openxmlformats.org/officeDocument/2006/customXml" ds:itemID="{C48CECB7-9160-42C5-B42C-E21DF0BE0930}">
  <ds:schemaRefs/>
</ds:datastoreItem>
</file>

<file path=customXml/itemProps12.xml><?xml version="1.0" encoding="utf-8"?>
<ds:datastoreItem xmlns:ds="http://schemas.openxmlformats.org/officeDocument/2006/customXml" ds:itemID="{95B1FC4E-6682-4288-9376-F95F56EA72CE}">
  <ds:schemaRefs/>
</ds:datastoreItem>
</file>

<file path=customXml/itemProps13.xml><?xml version="1.0" encoding="utf-8"?>
<ds:datastoreItem xmlns:ds="http://schemas.openxmlformats.org/officeDocument/2006/customXml" ds:itemID="{50C06AED-AF43-42B6-B4D9-93DC4320230C}">
  <ds:schemaRefs/>
</ds:datastoreItem>
</file>

<file path=customXml/itemProps14.xml><?xml version="1.0" encoding="utf-8"?>
<ds:datastoreItem xmlns:ds="http://schemas.openxmlformats.org/officeDocument/2006/customXml" ds:itemID="{BF55DB9E-7CCA-4F79-A064-8091C6DFA361}">
  <ds:schemaRefs/>
</ds:datastoreItem>
</file>

<file path=customXml/itemProps15.xml><?xml version="1.0" encoding="utf-8"?>
<ds:datastoreItem xmlns:ds="http://schemas.openxmlformats.org/officeDocument/2006/customXml" ds:itemID="{1B8DB2B9-B629-4A7F-B1E3-8159CFAE6E83}">
  <ds:schemaRefs/>
</ds:datastoreItem>
</file>

<file path=customXml/itemProps16.xml><?xml version="1.0" encoding="utf-8"?>
<ds:datastoreItem xmlns:ds="http://schemas.openxmlformats.org/officeDocument/2006/customXml" ds:itemID="{5F1308E5-F94F-4EED-A32D-4B8C90FAFCE7}">
  <ds:schemaRefs/>
</ds:datastoreItem>
</file>

<file path=customXml/itemProps17.xml><?xml version="1.0" encoding="utf-8"?>
<ds:datastoreItem xmlns:ds="http://schemas.openxmlformats.org/officeDocument/2006/customXml" ds:itemID="{95D671F4-2A68-4086-9B9F-52270A17BBFD}">
  <ds:schemaRefs/>
</ds:datastoreItem>
</file>

<file path=customXml/itemProps2.xml><?xml version="1.0" encoding="utf-8"?>
<ds:datastoreItem xmlns:ds="http://schemas.openxmlformats.org/officeDocument/2006/customXml" ds:itemID="{120B6C68-09D2-417A-8B04-174F25D4BE63}">
  <ds:schemaRefs/>
</ds:datastoreItem>
</file>

<file path=customXml/itemProps3.xml><?xml version="1.0" encoding="utf-8"?>
<ds:datastoreItem xmlns:ds="http://schemas.openxmlformats.org/officeDocument/2006/customXml" ds:itemID="{F2DCE8F0-3828-495C-8D54-6CCBA693DDE0}">
  <ds:schemaRefs/>
</ds:datastoreItem>
</file>

<file path=customXml/itemProps4.xml><?xml version="1.0" encoding="utf-8"?>
<ds:datastoreItem xmlns:ds="http://schemas.openxmlformats.org/officeDocument/2006/customXml" ds:itemID="{0E1F18A0-3BD4-4112-95B8-B7CB5D7DB872}">
  <ds:schemaRefs/>
</ds:datastoreItem>
</file>

<file path=customXml/itemProps5.xml><?xml version="1.0" encoding="utf-8"?>
<ds:datastoreItem xmlns:ds="http://schemas.openxmlformats.org/officeDocument/2006/customXml" ds:itemID="{E518F8F6-CC5B-4C8C-9868-0390AC92E3C1}">
  <ds:schemaRefs/>
</ds:datastoreItem>
</file>

<file path=customXml/itemProps6.xml><?xml version="1.0" encoding="utf-8"?>
<ds:datastoreItem xmlns:ds="http://schemas.openxmlformats.org/officeDocument/2006/customXml" ds:itemID="{A36307FE-3758-49E6-9B38-7D5464AA8458}">
  <ds:schemaRefs/>
</ds:datastoreItem>
</file>

<file path=customXml/itemProps7.xml><?xml version="1.0" encoding="utf-8"?>
<ds:datastoreItem xmlns:ds="http://schemas.openxmlformats.org/officeDocument/2006/customXml" ds:itemID="{9BB1A47C-8658-4619-97C0-074DA45DBD76}">
  <ds:schemaRefs/>
</ds:datastoreItem>
</file>

<file path=customXml/itemProps8.xml><?xml version="1.0" encoding="utf-8"?>
<ds:datastoreItem xmlns:ds="http://schemas.openxmlformats.org/officeDocument/2006/customXml" ds:itemID="{1F12F706-69A8-43C4-9B60-02113FD95F5A}">
  <ds:schemaRefs>
    <ds:schemaRef ds:uri="http://schemas.microsoft.com/DataMashup"/>
  </ds:schemaRefs>
</ds:datastoreItem>
</file>

<file path=customXml/itemProps9.xml><?xml version="1.0" encoding="utf-8"?>
<ds:datastoreItem xmlns:ds="http://schemas.openxmlformats.org/officeDocument/2006/customXml" ds:itemID="{0E8DDA68-34DF-4772-A7FA-E2B4D5B50E8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Revenue</vt:lpstr>
      <vt:lpstr>Vehicle_Type</vt:lpstr>
      <vt:lpstr>Cancellation</vt:lpstr>
      <vt:lpstr>Rating</vt:lpstr>
      <vt:lpstr>Main_Sheet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ASHIRBAD</dc:creator>
  <cp:lastModifiedBy>Ashirbad Routray</cp:lastModifiedBy>
  <dcterms:created xsi:type="dcterms:W3CDTF">2015-06-05T18:17:20Z</dcterms:created>
  <dcterms:modified xsi:type="dcterms:W3CDTF">2025-10-10T01:34:14Z</dcterms:modified>
</cp:coreProperties>
</file>